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actionaidglobal-my.sharepoint.com/personal/procurement_kabul_actionaid_org/Documents/Afghanistan/Kabul/Procurement/2025/113- Lafrah Project in Ferozkoh District of Ghor Province/"/>
    </mc:Choice>
  </mc:AlternateContent>
  <xr:revisionPtr revIDLastSave="200" documentId="13_ncr:1_{D3AE1D59-0F84-42C8-9E62-79C0400E484E}" xr6:coauthVersionLast="47" xr6:coauthVersionMax="47" xr10:uidLastSave="{AC5597BA-1B35-428F-978B-B62417D2BE66}"/>
  <bookViews>
    <workbookView xWindow="-110" yWindow="-110" windowWidth="19420" windowHeight="10300" xr2:uid="{34B5B908-6596-48A6-BBAC-8AFFD1E5499A}"/>
  </bookViews>
  <sheets>
    <sheet name="Micsellaneous-MRF" sheetId="6" r:id="rId1"/>
  </sheets>
  <definedNames>
    <definedName name="_xlnm.Print_Area" localSheetId="0">'Micsellaneous-MRF'!$A$1:$F$108</definedName>
    <definedName name="_xlnm.Print_Titles" localSheetId="0">'Micsellaneous-MRF'!$1:$5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9" i="6" l="1"/>
  <c r="F80" i="6"/>
  <c r="F81" i="6"/>
  <c r="F82" i="6"/>
  <c r="F83" i="6"/>
  <c r="F84" i="6"/>
  <c r="F85" i="6"/>
  <c r="F86" i="6"/>
  <c r="F87" i="6"/>
  <c r="F88" i="6"/>
  <c r="F89" i="6"/>
  <c r="F90" i="6"/>
  <c r="F12" i="6" l="1"/>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 i="6"/>
  <c r="F8" i="6"/>
  <c r="F9" i="6"/>
  <c r="F10" i="6"/>
  <c r="F11" i="6"/>
  <c r="F6" i="6"/>
  <c r="F91" i="6" l="1"/>
</calcChain>
</file>

<file path=xl/sharedStrings.xml><?xml version="1.0" encoding="utf-8"?>
<sst xmlns="http://schemas.openxmlformats.org/spreadsheetml/2006/main" count="188" uniqueCount="119">
  <si>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</si>
  <si>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</si>
  <si>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</si>
  <si>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</si>
  <si>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</si>
  <si>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</si>
  <si>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</si>
  <si>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</si>
  <si>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</si>
  <si>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</si>
  <si>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</si>
  <si>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</si>
  <si>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</si>
  <si>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</si>
  <si>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</si>
  <si>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</si>
  <si>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No</t>
  </si>
  <si>
    <t>PCS</t>
  </si>
  <si>
    <t>M</t>
  </si>
  <si>
    <t>Lumsum</t>
  </si>
  <si>
    <t>m</t>
  </si>
  <si>
    <t>panels</t>
  </si>
  <si>
    <t>pc</t>
  </si>
  <si>
    <t>set</t>
  </si>
  <si>
    <t>Box</t>
  </si>
  <si>
    <t>m2</t>
  </si>
  <si>
    <t>Total Amount in Afghani - DDP Ghor Province (Inclusive of tax):</t>
  </si>
  <si>
    <t>Site preparation</t>
  </si>
  <si>
    <r>
      <t>M</t>
    </r>
    <r>
      <rPr>
        <vertAlign val="superscript"/>
        <sz val="12"/>
        <rFont val="Times New Roman"/>
        <family val="1"/>
      </rPr>
      <t>2</t>
    </r>
  </si>
  <si>
    <r>
      <t>M</t>
    </r>
    <r>
      <rPr>
        <vertAlign val="superscript"/>
        <sz val="12"/>
        <rFont val="Times New Roman"/>
        <family val="1"/>
      </rPr>
      <t>3</t>
    </r>
  </si>
  <si>
    <t>Stone Masonry with 1:5 mortar, including all construction materials, labor and related works, shall be carried out according to the Scope of Work (SoW), drawings, and instructions of the site engineer.</t>
  </si>
  <si>
    <t>Bricks masonry - burnt bricks  with 1:4 mortar, including all construction materials, labor and related works, shall be carried out according to the Scope of Work (SoW), drawings, and instructions of the site engineer.</t>
  </si>
  <si>
    <t>PCC -M150, including all construction materials, labor and related works, shall be carried out according to the Scope of Work (SoW), drawings, and instructions of the site engineer.</t>
  </si>
  <si>
    <t>Plastering  (M: 300, 1:4), including all construction materials, labor and related works, shall be carried out according to the Scope of Work (SoW), drawings, and instructions of the site engineer.</t>
  </si>
  <si>
    <t>Tile works(size of tile20x20cm)(کاشی مریم Maryam tiles) (M: 300, 1:4) including all construction materials, labor and related works, shall be carried out according to the Scope of Work (SoW), drawings, and instructions of the site engineer.</t>
  </si>
  <si>
    <t>cornice  works ( High of cornice15cm ) (M: 300, 1:4), including all construction materials,labor and related works, shall be carried out according to the Scope of Work (SoW), drawings, and instructions of the site engineer.</t>
  </si>
  <si>
    <t xml:space="preserve">window for latrines (UPVC made in Turkey)  with 4mm glass used size (50x60cm) or equivalent quality </t>
  </si>
  <si>
    <t>Hand washing sink with stand, including a ceramic single-bowl freestanding basin (Pars Ziba or high-quality equivalent available in the Afghanistan market), Brass Mixing Valve for Hand Washing Sinks, complete with all required valves, fittings such as faucet, P-trap, water inlet hoses, and connectors, ensuring proper connection to the water supply and wastewater/sewerage system for a fully functional and durable handwashing unit suitable for institutional use.</t>
  </si>
  <si>
    <t xml:space="preserve">M.D.F SHEET CABINET constructed using high-quality, moisture-resistant Medium Density Fiberboard (MDF), thickness 18mm, with laminated or painted finish as per project requirements, including soft-close hinges and standard handles; dimensions and internal compartments to be in full compliance with the approved architectural drawing </t>
  </si>
  <si>
    <t xml:space="preserve"> Marble Stone On Floor Cabinet With 3cm Thick</t>
  </si>
  <si>
    <t>Eastern toilet, size 58x46 cm, made of durable ceramic, brand MONERO or other high-quality options available in the Afghanistan market, Flush takan sets, complete with all required valve, fittings for proper installation including P-trap or S-trap (as per site requirements), water inlet connection, flushing system components, sealant, and connection accessories to ensure safe and hygienic integration with the water supply and wastewater/sewerage system.</t>
  </si>
  <si>
    <t>pcs</t>
  </si>
  <si>
    <t>Floor drain, high-quality type available in the Afghanistan market, made of durable stainless steel or heavy-duty plastic, rust-resistant and suitable for indoor sanitation use, complete with removable strainer, trap (to prevent odor), and all necessary fittings for secure connection to the wastewater/sewerage system, ensuring effective drainage and hygiene in wet areas.</t>
  </si>
  <si>
    <t>metallich Paper hunger ( Ghahraman or High quality available in Afghanistan market)</t>
  </si>
  <si>
    <t>Bath Shower with Accessories &amp; Mixing Valve for Head Shower
Bath shower set with all necessary accessories, designed for efficient water flow and durability. Includes a mixing valve for the head shower with a stand head pipe to regulate water temperature and pressure.
Brand: Ghahraman or other high-quality options available in the Afghanistan market. Includes all required fittings for installation, such as connectors, mounting bolts, and accessories for proper connection to the water supply system.</t>
  </si>
  <si>
    <t>PVC fitting for the all system(Plumbing works inside and outside of Buildings, toilets, Baths,tapstation... including the (Elbows,reducer, Tees, P-trips,…) all fitting for the completed system (ناردین پلیمیرNARDEN POLYMER or High quality available in Afghanistan market)</t>
  </si>
  <si>
    <t>Lum sum</t>
  </si>
  <si>
    <r>
      <t xml:space="preserve">Excavating &amp;Back Filling in all kind of layer of soil (soft layer, hard layer, Rocky layer) with  20 cm winnowed soil and sandy gravel and 60 cm with excavated soil on the pipe path from reservoir#1 to reservoir#2 and from reservoir# to all user points the excavation depth for the pipeline should be 0.8 meter with a width of fifty centimeters( d=80, W=50cm)  and total length of pipeline =3308M  based on drawing.
</t>
    </r>
    <r>
      <rPr>
        <sz val="10"/>
        <color theme="1"/>
        <rFont val="Times New Roman"/>
        <family val="1"/>
      </rPr>
      <t>Note: Most sections of the pipeline should be excavated using a drilling machine.</t>
    </r>
  </si>
  <si>
    <t>Excavation and Demolition on Hard and soft surface,(septic tank, Reservoirs, taps, valves, plumbing system) backfilling and compaction  according to the SoW drawing and instruction of the site engineer</t>
  </si>
  <si>
    <t>RCC M :250 (1:1:2) works, including Steel work and shuttering with all construction materials, labor, and related works, shall be carried out according to the Scope of Work (SoW), drawings, and instructions of the site engineer. The Steel should be (Khan steel or equivalent)-Mild Steel -Grade 60 - Ultimate Tensile Stress N/mm2minimum-410,  Yield Stress N/mm2-250,</t>
  </si>
  <si>
    <t xml:space="preserve">cornice  works ( High of cornice15cm ) (M: 300, 1:4), including all construction materials,labor and related works, shall be carried out according to the Scope of Work (SoW), drawings, and instructions of the site engineer. </t>
  </si>
  <si>
    <t>RCC Rings (dia 90 cm, high 40cm) for Septic drain water pit, dug well for septic tank, including transportation and installation (using high-quality concrete (minimum M20 grade)</t>
  </si>
  <si>
    <t>RCC covering Slab for drain dug well (dia 120cm)  including transportation and installation (using high-quality concrete (minimum M20 grade)</t>
  </si>
  <si>
    <t xml:space="preserve">installation cost of All systeme (UPVC door and window for toilets, Toilets fixtures equipment, two solar water supply system equipment like the pumps, solars, structures and all accessories, Plumbing work inside and outside of Buildings and toilets, toilet roof   fences, LED, lighting for the bulding  and GI pipe for the boundary of incinerator area and all required things..) All installations shall be carried out in compliance with the SoW, technical standards, and industry best practices, ensuring proper functioning and durability of the systems. </t>
  </si>
  <si>
    <t xml:space="preserve">door for Toilet (UPVC made in Turkey) size (90x210cm) or equivalent quality </t>
  </si>
  <si>
    <t>PIPE -PN16PE100 high standard Afghanistan(PE 100,HDPE PN16Bar) _ @ 63mm</t>
  </si>
  <si>
    <t>PIPE -PN25PE100 high standard Afghanistan(PE 100,HDPE PN25Bar) _ @ 63mm</t>
  </si>
  <si>
    <t>PIPE -PN16PE100 high standard Afghanistan(PE 100,HDPE PN16Bar) _ @ 40mm</t>
  </si>
  <si>
    <t>PIPE -PN25PE100 high standard Afghanistan(PE 100,HDPE PN25Bar) _ @ 40mm</t>
  </si>
  <si>
    <t>PIPE -PN16PE100 high standard Afghanistan(PE 100,HDPE PN16Bar) _ @ 32mm</t>
  </si>
  <si>
    <t>PIPE -PN16PE100 high standard Afghanistan(PE 100,HDPE PN16Bar) _ @ 25mm</t>
  </si>
  <si>
    <t xml:space="preserve"> ( 120cmX90cm) Iron gate with a proper frame and locking system for each Reservoir (Iron sheet 3mm, Iron sheet angle 30x30x2mm)</t>
  </si>
  <si>
    <t xml:space="preserve">Water meter with meter box made in iran or equivalent quality </t>
  </si>
  <si>
    <t>PE  Fittings for all systems (main pipeline, distribution pipeline, Reservoirs, valve boxes, water tanks, public tap stands as per drawing ), also the PN(Bar) of fitting should be according to the pipeline.etc)</t>
  </si>
  <si>
    <t>GI pipes, Valves,  and fittings for all systems as per the drawing of the Lafrah water supply system (Reservoirs, valve boxes, public tap stands, water tanks, meter boxes, and etc)</t>
  </si>
  <si>
    <t xml:space="preserve">Sun Water Boiler 200lit (Made in Turky or High quality available in Afghanistan market) or equivalent quality </t>
  </si>
  <si>
    <t>Stand for  water tank 1000lit(Fixed Structure, stainless steel)high 200cm  the stand, Use durable steel sections (e.g., square or angle profiles) with a minimum thickness of 3 mm, proper bracing, and a solid base plate, treated with anti-rust and two layer oil paint coating and securely anchored to a concrete foundation.</t>
  </si>
  <si>
    <t>2000 litre-horizontanl water tank (high-density polyethylene 5 layer Tanks) high quality available in Afghanistan market</t>
  </si>
  <si>
    <t>1000 litre-horizontanl water tank (high-density polyethylene 5 layer Tanks) high quality available in Afghanistan market</t>
  </si>
  <si>
    <t xml:space="preserve">
Dishwashing sink, double bowl type, made of high-quality stainless steel with a size of 68x39 cm, brand Ghahraman or other high-quality options available in the Afghanistan market, complete with all required valves, fittings including faucets, P-traps, waste pipes with accessories, water inlet hoses, mounting hardware, and sealants to ensure proper connection to the water supply and wastewater/sewerage system for durable and efficient kitchen use.</t>
  </si>
  <si>
    <t>western toilet (stand toilet) (materials: porcelain/vitreous china, ergonomic design, comfort height, elongated bowl, dual flush (1.28 GPF or less), WaterSense certified, quiet flush, easy-to-clean, soft-close seat, medium size)(MONERO) or High quality available in Afghanistan market</t>
  </si>
  <si>
    <t>Brass Angle Cock with brass mulsim shower set with all necessary fittings for secure connection to the water supply system( Ghahraman or High quality available in Afghanistan market)</t>
  </si>
  <si>
    <t>Shelf for soap  (  High quality available in Afghanistan market)</t>
  </si>
  <si>
    <t>Mirror with Shelves( High quality available in Afghanistan market)</t>
  </si>
  <si>
    <t>Trash bins with a 15-liter capacity, made of high-quality, durable material, available in three color-coded options (Red, Yellow, Green) for clinic waste segregation. Features a foot-operated lid for hands-free opening, ensuring hygiene and convenience. Lightweight, easy to move, and designed to prevent spillage and odor. Available in the Afghanistan market from Ghahraman or other trusted brands.</t>
  </si>
  <si>
    <t>Trash bins with a 80-liter foot-operated pedal wheelie bin, made of high-quality, durable material. Available in three color-coded options (Red, Yellow, Green) for clinic waste segregation. Lightweight, easy to move, and designed to prevent spillage and odor. Available in the Afghanistan market from Ghahraman or other trusted brands.</t>
  </si>
  <si>
    <t>Solar panal( PROPSOLAR 270W Poly crystalline 37.9V 9.22A)(as per AWM Solar Water Pumping System Planner PDF file)</t>
  </si>
  <si>
    <t>Electric submersible pump(PEDROLLO 4SR4/46 5.5HP 4Kw 380V)(as per AWM Solar Water Pumping System Planner PDF file)</t>
  </si>
  <si>
    <t>Electric submersible pump (PEDROLLO 4SR4/46 5.5HP 4Kw 380V)(as per AWM Solar Water Pumping System Planner PDF file)</t>
  </si>
  <si>
    <t>Inverter (FRECON IP65 4kw 380V)(as per AWM Solar Water Pumping System Planner PDF file)</t>
  </si>
  <si>
    <t xml:space="preserve">STAND FOR PV-PANELS(Fixed Structure) for 20 panaels.stand made of aluminum profiles (4x8 &amp; 4x4)cm (e.g., square or angle profiles) with a minimum thickness of 3 mm, proper bracing, and a solid base plate,  securely anchored to a RCC foundation 30x40cm.  (as per AWM Solar Water Pumping System Planner PDF file), </t>
  </si>
  <si>
    <t>Motor Cable(4*4mm2)(as per AWM Solar Water Pumping System Planner PDF file)</t>
  </si>
  <si>
    <t>Motor Cable(4*10mm2))(as per AWM Solar Water Pumping System Planner PDF file)</t>
  </si>
  <si>
    <t>Solar Cable(2*6mm2)(as per AWM Solar Water Pumping System Planner PDF file)</t>
  </si>
  <si>
    <t>Float switch (Mechanical)(as per AWM Solar Water Pumping System Planner PDF file)</t>
  </si>
  <si>
    <t>PV disconnect switch(IP54)(as per AWM Solar Water Pumping System Planner PDF file)</t>
  </si>
  <si>
    <t>PV combiner box(IP20 )(as per AWM Solar Water Pumping System Planner PDF file)</t>
  </si>
  <si>
    <t>Inverter box (IP20)(as per AWM Solar Water Pumping System Planner PDF file)</t>
  </si>
  <si>
    <t>Pipe clip(as per AWM Solar Water Pumping System Planner PDF file)</t>
  </si>
  <si>
    <t>Grounding rod (copper)(as per AWM Solar Water Pumping System Planner PDF file)</t>
  </si>
  <si>
    <t>Cable splice kit (IP68)(as per AWM Solar Water Pumping System Planner PDF file)</t>
  </si>
  <si>
    <t>Earthing Cable(1*16mm2)(as per AWM Solar Water Pumping System Planner PDF file)</t>
  </si>
  <si>
    <t>Pump fitings(Poly ethylene)(as per AWM Solar Water Pumping System Planner PDF file)</t>
  </si>
  <si>
    <t>Cable 2*1.5mm2(For sensors)(as per AWM Solar Water Pumping System Planner PDF file)</t>
  </si>
  <si>
    <t>Safety rope(Plastic)</t>
  </si>
  <si>
    <t>PVC Pipe Size 4" PN 6 - Class B(Afghan Sanitary and Plumbing Co,  or equivalent quality)</t>
  </si>
  <si>
    <t>PVC Pipe size 2" PN 6 - Calss B(Afghan Sanitary and Plumbing Co,  or equivalent quality)</t>
  </si>
  <si>
    <t>PPR Pipe size 32mm PN 25(Afghan Sanitary and Plumbing Co,  or equivalent quality)</t>
  </si>
  <si>
    <t>PPR Pipe size 25mm PN 25(Afghan Sanitary and Plumbing Co,  or equivalent quality)</t>
  </si>
  <si>
    <t xml:space="preserve">PPR fitting for the all system(water supply system  works inside and outside of Buildings,water tanks, toilets, Baths,tapstation,... including the (Elbows, reducer,Tees, Joint,…) all fitting for the completed system </t>
  </si>
  <si>
    <t xml:space="preserve">Electrical Wire for New latrine - High quality </t>
  </si>
  <si>
    <t xml:space="preserve">Socket or power  outlet for W/C - High quality </t>
  </si>
  <si>
    <t xml:space="preserve">power swich for W/C - High quality </t>
  </si>
  <si>
    <t xml:space="preserve">BATTERY 12V/150AH- Battery Capacity over 9Ah - High quality </t>
  </si>
  <si>
    <t>High quality lamp for W/C(Rana Power Solutions,  or equivalent quality)</t>
  </si>
  <si>
    <t xml:space="preserve">Fencing with Hight of one meter best quality (Fence with mesh (5x5) cm with diameter 2.7mm)  </t>
  </si>
  <si>
    <t>Hot Dipped Galvanized Steel Pipe ـSCHEDUAL-40  _Round Shape_ 2 inch for fence</t>
  </si>
  <si>
    <t xml:space="preserve"> ( 50cmX60cm iron gate for incinerator ) Iron sheet 3mm  with a proper frame 30x30x2mm iron angle and locking system</t>
  </si>
  <si>
    <t>Irone pipe for chimney of incinerator 4"</t>
  </si>
  <si>
    <t>WOODEN PLATE @3cm THICKNESS</t>
  </si>
  <si>
    <t xml:space="preserve">I-Beam (14/7cm-100kg)- with rust proof and painting )
six no 1.9 two number 1m and two other 1.5 total length = 8.2m)
</t>
  </si>
  <si>
    <t>BURLAP</t>
  </si>
  <si>
    <t>glass wool for water tank and Pipes at inlets, outlets of Reserviors and Tap Stand</t>
  </si>
  <si>
    <t>Gutter -from iron sheet 20 gauge</t>
  </si>
  <si>
    <t>SOLATION(Bitumen insulation mat -with Aluminum coat,thickness: 4mm, width: 1m and every roll length 10 m)(Sharq Isoqam)</t>
  </si>
  <si>
    <t>Site clearance</t>
  </si>
  <si>
    <r>
      <t>m</t>
    </r>
    <r>
      <rPr>
        <b/>
        <vertAlign val="superscript"/>
        <sz val="10"/>
        <rFont val="Arial"/>
        <family val="2"/>
      </rPr>
      <t>2</t>
    </r>
  </si>
  <si>
    <t>m3</t>
  </si>
  <si>
    <t>Rehabilitation and Development Works for the Healthcare Facilities in Lafrah Village, Ferozkoh District, Ghor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</si>
</sst>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AFA]\ * #,##0_);_([$AFA]\ * \(#,##0\);_([$AFA]\ * &quot;-&quot;??_);_(@_)"/>
  </numFmts>
  <fonts count="10"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
      <vertAlign val="superscript"/>
      <sz val="12"/>
      <name val="Times New Roman"/>
      <family val="1"/>
    </font>
    <font>
      <sz val="10"/>
      <color theme="1"/>
      <name val="Times New Roman"/>
      <family val="1"/>
    </font>
    <font>
      <b/>
      <vertAlign val="superscript"/>
      <sz val="10"/>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44">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0" borderId="1" xfId="5" applyNumberFormat="1" applyFont="1" applyFill="1" applyBorder="1" applyAlignment="1">
      <alignment vertical="center" wrapText="1"/>
    </xf>
    <xf numFmtId="164" fontId="4" fillId="0" borderId="1" xfId="4" applyNumberFormat="1" applyFont="1" applyFill="1" applyBorder="1" applyAlignment="1">
      <alignment horizontal="center" vertical="center"/>
    </xf>
    <xf numFmtId="0" fontId="4" fillId="0" borderId="1" xfId="1" applyFont="1" applyBorder="1" applyAlignment="1">
      <alignment horizontal="center" vertical="center" wrapText="1"/>
    </xf>
    <xf numFmtId="0" fontId="6" fillId="0" borderId="1" xfId="0" applyFont="1" applyBorder="1" applyAlignment="1">
      <alignment vertical="center" wrapText="1"/>
    </xf>
    <xf numFmtId="43" fontId="4" fillId="0" borderId="1" xfId="4" applyFont="1" applyFill="1" applyBorder="1" applyAlignment="1">
      <alignment horizontal="center" vertical="center"/>
    </xf>
    <xf numFmtId="43" fontId="4" fillId="0" borderId="1" xfId="4" applyFont="1" applyBorder="1" applyAlignment="1">
      <alignment horizontal="center" vertical="center" wrapText="1"/>
    </xf>
    <xf numFmtId="43" fontId="6" fillId="0" borderId="1" xfId="4" applyFont="1" applyBorder="1" applyAlignment="1">
      <alignment vertical="center"/>
    </xf>
    <xf numFmtId="165" fontId="6" fillId="0" borderId="1" xfId="0" applyNumberFormat="1" applyFont="1" applyBorder="1" applyAlignment="1">
      <alignment horizontal="left" vertical="center"/>
    </xf>
    <xf numFmtId="1" fontId="6" fillId="2" borderId="1" xfId="5" applyNumberFormat="1" applyFont="1" applyFill="1" applyBorder="1" applyAlignment="1">
      <alignment vertical="center" wrapText="1"/>
    </xf>
    <xf numFmtId="164" fontId="4" fillId="2" borderId="1" xfId="4" applyNumberFormat="1" applyFont="1" applyFill="1" applyBorder="1" applyAlignment="1">
      <alignment horizontal="center" vertical="center"/>
    </xf>
    <xf numFmtId="43" fontId="4" fillId="2" borderId="1" xfId="4" applyFont="1" applyFill="1" applyBorder="1" applyAlignment="1">
      <alignment horizontal="center" vertical="center"/>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08"/>
  <sheetViews>
    <sheetView tabSelected="1" view="pageBreakPreview" zoomScale="70" zoomScaleNormal="70" zoomScaleSheetLayoutView="70" workbookViewId="0">
      <selection activeCell="G6" sqref="G6"/>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118</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106" x14ac:dyDescent="0.35">
      <c r="A6" s="14">
        <v>1</v>
      </c>
      <c r="B6" s="33" t="s">
        <v>47</v>
      </c>
      <c r="C6" s="34" t="s">
        <v>18</v>
      </c>
      <c r="D6" s="37">
        <v>3428</v>
      </c>
      <c r="E6" s="15"/>
      <c r="F6" s="16">
        <f>E6*D6</f>
        <v>0</v>
      </c>
    </row>
    <row r="7" spans="1:6" ht="18.5" x14ac:dyDescent="0.35">
      <c r="A7" s="14">
        <v>2</v>
      </c>
      <c r="B7" s="33" t="s">
        <v>27</v>
      </c>
      <c r="C7" s="34" t="s">
        <v>28</v>
      </c>
      <c r="D7" s="37">
        <v>100</v>
      </c>
      <c r="E7" s="15"/>
      <c r="F7" s="16">
        <f t="shared" ref="F7:F79" si="0">E7*D7</f>
        <v>0</v>
      </c>
    </row>
    <row r="8" spans="1:6" ht="46.5" x14ac:dyDescent="0.35">
      <c r="A8" s="14">
        <v>3</v>
      </c>
      <c r="B8" s="33" t="s">
        <v>48</v>
      </c>
      <c r="C8" s="34" t="s">
        <v>29</v>
      </c>
      <c r="D8" s="37">
        <v>186.81300000000002</v>
      </c>
      <c r="E8" s="15"/>
      <c r="F8" s="16">
        <f t="shared" si="0"/>
        <v>0</v>
      </c>
    </row>
    <row r="9" spans="1:6" ht="46.5" x14ac:dyDescent="0.35">
      <c r="A9" s="14">
        <v>4</v>
      </c>
      <c r="B9" s="33" t="s">
        <v>30</v>
      </c>
      <c r="C9" s="34" t="s">
        <v>29</v>
      </c>
      <c r="D9" s="37">
        <v>67.900000000000006</v>
      </c>
      <c r="E9" s="15"/>
      <c r="F9" s="16">
        <f t="shared" si="0"/>
        <v>0</v>
      </c>
    </row>
    <row r="10" spans="1:6" ht="46.5" x14ac:dyDescent="0.35">
      <c r="A10" s="14">
        <v>5</v>
      </c>
      <c r="B10" s="33" t="s">
        <v>31</v>
      </c>
      <c r="C10" s="34" t="s">
        <v>29</v>
      </c>
      <c r="D10" s="37">
        <v>18.219000000000001</v>
      </c>
      <c r="E10" s="15"/>
      <c r="F10" s="16">
        <f t="shared" si="0"/>
        <v>0</v>
      </c>
    </row>
    <row r="11" spans="1:6" ht="46.5" x14ac:dyDescent="0.35">
      <c r="A11" s="14">
        <v>6</v>
      </c>
      <c r="B11" s="33" t="s">
        <v>32</v>
      </c>
      <c r="C11" s="34" t="s">
        <v>29</v>
      </c>
      <c r="D11" s="37">
        <v>16.510000000000002</v>
      </c>
      <c r="E11" s="15"/>
      <c r="F11" s="16">
        <f t="shared" si="0"/>
        <v>0</v>
      </c>
    </row>
    <row r="12" spans="1:6" ht="77.5" x14ac:dyDescent="0.35">
      <c r="A12" s="14">
        <v>7</v>
      </c>
      <c r="B12" s="33" t="s">
        <v>49</v>
      </c>
      <c r="C12" s="34" t="s">
        <v>29</v>
      </c>
      <c r="D12" s="37">
        <v>28.370979999999996</v>
      </c>
      <c r="E12" s="15"/>
      <c r="F12" s="16">
        <f t="shared" si="0"/>
        <v>0</v>
      </c>
    </row>
    <row r="13" spans="1:6" ht="46.5" x14ac:dyDescent="0.35">
      <c r="A13" s="14">
        <v>8</v>
      </c>
      <c r="B13" s="33" t="s">
        <v>33</v>
      </c>
      <c r="C13" s="35" t="s">
        <v>28</v>
      </c>
      <c r="D13" s="37">
        <v>243.2</v>
      </c>
      <c r="E13" s="15"/>
      <c r="F13" s="16">
        <f t="shared" si="0"/>
        <v>0</v>
      </c>
    </row>
    <row r="14" spans="1:6" ht="46.5" x14ac:dyDescent="0.35">
      <c r="A14" s="14">
        <v>9</v>
      </c>
      <c r="B14" s="33" t="s">
        <v>34</v>
      </c>
      <c r="C14" s="35" t="s">
        <v>28</v>
      </c>
      <c r="D14" s="37">
        <v>59</v>
      </c>
      <c r="E14" s="15"/>
      <c r="F14" s="16">
        <f t="shared" si="0"/>
        <v>0</v>
      </c>
    </row>
    <row r="15" spans="1:6" ht="46.5" x14ac:dyDescent="0.35">
      <c r="A15" s="14">
        <v>10</v>
      </c>
      <c r="B15" s="33" t="s">
        <v>35</v>
      </c>
      <c r="C15" s="35" t="s">
        <v>28</v>
      </c>
      <c r="D15" s="37">
        <v>149.9</v>
      </c>
      <c r="E15" s="15"/>
      <c r="F15" s="16">
        <f t="shared" si="0"/>
        <v>0</v>
      </c>
    </row>
    <row r="16" spans="1:6" ht="46.5" x14ac:dyDescent="0.35">
      <c r="A16" s="14">
        <v>11</v>
      </c>
      <c r="B16" s="33" t="s">
        <v>50</v>
      </c>
      <c r="C16" s="35" t="s">
        <v>28</v>
      </c>
      <c r="D16" s="37">
        <v>21.51</v>
      </c>
      <c r="E16" s="15"/>
      <c r="F16" s="16">
        <f t="shared" si="0"/>
        <v>0</v>
      </c>
    </row>
    <row r="17" spans="1:6" ht="46.5" x14ac:dyDescent="0.35">
      <c r="A17" s="14">
        <v>12</v>
      </c>
      <c r="B17" s="33" t="s">
        <v>51</v>
      </c>
      <c r="C17" s="35" t="s">
        <v>17</v>
      </c>
      <c r="D17" s="37">
        <v>39</v>
      </c>
      <c r="E17" s="15"/>
      <c r="F17" s="16">
        <f t="shared" si="0"/>
        <v>0</v>
      </c>
    </row>
    <row r="18" spans="1:6" ht="31" x14ac:dyDescent="0.35">
      <c r="A18" s="14">
        <v>13</v>
      </c>
      <c r="B18" s="33" t="s">
        <v>52</v>
      </c>
      <c r="C18" s="35" t="s">
        <v>17</v>
      </c>
      <c r="D18" s="37">
        <v>3</v>
      </c>
      <c r="E18" s="15"/>
      <c r="F18" s="16">
        <f t="shared" si="0"/>
        <v>0</v>
      </c>
    </row>
    <row r="19" spans="1:6" ht="108.5" x14ac:dyDescent="0.35">
      <c r="A19" s="14">
        <v>14</v>
      </c>
      <c r="B19" s="33" t="s">
        <v>53</v>
      </c>
      <c r="C19" s="34" t="s">
        <v>19</v>
      </c>
      <c r="D19" s="39">
        <v>1</v>
      </c>
      <c r="E19" s="15"/>
      <c r="F19" s="16">
        <f t="shared" si="0"/>
        <v>0</v>
      </c>
    </row>
    <row r="20" spans="1:6" x14ac:dyDescent="0.35">
      <c r="A20" s="14">
        <v>15</v>
      </c>
      <c r="B20" s="33" t="s">
        <v>54</v>
      </c>
      <c r="C20" s="34" t="s">
        <v>17</v>
      </c>
      <c r="D20" s="37">
        <v>2</v>
      </c>
      <c r="E20" s="15"/>
      <c r="F20" s="16">
        <f t="shared" si="0"/>
        <v>0</v>
      </c>
    </row>
    <row r="21" spans="1:6" ht="31" x14ac:dyDescent="0.35">
      <c r="A21" s="14">
        <v>16</v>
      </c>
      <c r="B21" s="33" t="s">
        <v>36</v>
      </c>
      <c r="C21" s="34" t="s">
        <v>17</v>
      </c>
      <c r="D21" s="37">
        <v>2</v>
      </c>
      <c r="E21" s="15"/>
      <c r="F21" s="16">
        <f t="shared" si="0"/>
        <v>0</v>
      </c>
    </row>
    <row r="22" spans="1:6" ht="31" x14ac:dyDescent="0.35">
      <c r="A22" s="14">
        <v>17</v>
      </c>
      <c r="B22" s="33" t="s">
        <v>55</v>
      </c>
      <c r="C22" s="34" t="s">
        <v>20</v>
      </c>
      <c r="D22" s="37">
        <v>1102</v>
      </c>
      <c r="E22" s="15"/>
      <c r="F22" s="16">
        <f t="shared" si="0"/>
        <v>0</v>
      </c>
    </row>
    <row r="23" spans="1:6" ht="31" x14ac:dyDescent="0.35">
      <c r="A23" s="14">
        <v>18</v>
      </c>
      <c r="B23" s="33" t="s">
        <v>56</v>
      </c>
      <c r="C23" s="34" t="s">
        <v>20</v>
      </c>
      <c r="D23" s="37">
        <v>400</v>
      </c>
      <c r="E23" s="15"/>
      <c r="F23" s="16">
        <f t="shared" si="0"/>
        <v>0</v>
      </c>
    </row>
    <row r="24" spans="1:6" ht="31" x14ac:dyDescent="0.35">
      <c r="A24" s="14">
        <v>19</v>
      </c>
      <c r="B24" s="33" t="s">
        <v>57</v>
      </c>
      <c r="C24" s="34" t="s">
        <v>20</v>
      </c>
      <c r="D24" s="37">
        <v>1310</v>
      </c>
      <c r="E24" s="15"/>
      <c r="F24" s="16">
        <f t="shared" si="0"/>
        <v>0</v>
      </c>
    </row>
    <row r="25" spans="1:6" ht="31" x14ac:dyDescent="0.35">
      <c r="A25" s="14">
        <v>20</v>
      </c>
      <c r="B25" s="33" t="s">
        <v>58</v>
      </c>
      <c r="C25" s="34" t="s">
        <v>20</v>
      </c>
      <c r="D25" s="37">
        <v>190</v>
      </c>
      <c r="E25" s="15"/>
      <c r="F25" s="16">
        <f t="shared" si="0"/>
        <v>0</v>
      </c>
    </row>
    <row r="26" spans="1:6" ht="31" x14ac:dyDescent="0.35">
      <c r="A26" s="14">
        <v>21</v>
      </c>
      <c r="B26" s="33" t="s">
        <v>59</v>
      </c>
      <c r="C26" s="34" t="s">
        <v>20</v>
      </c>
      <c r="D26" s="37">
        <v>817</v>
      </c>
      <c r="E26" s="15"/>
      <c r="F26" s="16">
        <f t="shared" si="0"/>
        <v>0</v>
      </c>
    </row>
    <row r="27" spans="1:6" ht="31" x14ac:dyDescent="0.35">
      <c r="A27" s="14">
        <v>22</v>
      </c>
      <c r="B27" s="33" t="s">
        <v>60</v>
      </c>
      <c r="C27" s="34" t="s">
        <v>20</v>
      </c>
      <c r="D27" s="37">
        <v>1089</v>
      </c>
      <c r="E27" s="15"/>
      <c r="F27" s="16">
        <f t="shared" si="0"/>
        <v>0</v>
      </c>
    </row>
    <row r="28" spans="1:6" ht="31" x14ac:dyDescent="0.35">
      <c r="A28" s="14">
        <v>23</v>
      </c>
      <c r="B28" s="33" t="s">
        <v>61</v>
      </c>
      <c r="C28" s="34" t="s">
        <v>22</v>
      </c>
      <c r="D28" s="37">
        <v>3</v>
      </c>
      <c r="E28" s="15"/>
      <c r="F28" s="16">
        <f t="shared" si="0"/>
        <v>0</v>
      </c>
    </row>
    <row r="29" spans="1:6" x14ac:dyDescent="0.35">
      <c r="A29" s="14">
        <v>24</v>
      </c>
      <c r="B29" s="33" t="s">
        <v>62</v>
      </c>
      <c r="C29" s="34" t="s">
        <v>41</v>
      </c>
      <c r="D29" s="37">
        <v>5</v>
      </c>
      <c r="E29" s="15"/>
      <c r="F29" s="16">
        <f t="shared" si="0"/>
        <v>0</v>
      </c>
    </row>
    <row r="30" spans="1:6" ht="46.5" x14ac:dyDescent="0.35">
      <c r="A30" s="14">
        <v>25</v>
      </c>
      <c r="B30" s="33" t="s">
        <v>63</v>
      </c>
      <c r="C30" s="34" t="s">
        <v>19</v>
      </c>
      <c r="D30" s="37">
        <v>1</v>
      </c>
      <c r="E30" s="15"/>
      <c r="F30" s="16">
        <f t="shared" si="0"/>
        <v>0</v>
      </c>
    </row>
    <row r="31" spans="1:6" ht="46.5" x14ac:dyDescent="0.35">
      <c r="A31" s="14">
        <v>26</v>
      </c>
      <c r="B31" s="33" t="s">
        <v>64</v>
      </c>
      <c r="C31" s="34" t="s">
        <v>19</v>
      </c>
      <c r="D31" s="37">
        <v>1</v>
      </c>
      <c r="E31" s="15"/>
      <c r="F31" s="16">
        <f t="shared" si="0"/>
        <v>0</v>
      </c>
    </row>
    <row r="32" spans="1:6" ht="31" x14ac:dyDescent="0.35">
      <c r="A32" s="14">
        <v>27</v>
      </c>
      <c r="B32" s="33" t="s">
        <v>65</v>
      </c>
      <c r="C32" s="34" t="s">
        <v>16</v>
      </c>
      <c r="D32" s="37">
        <v>1</v>
      </c>
      <c r="E32" s="15"/>
      <c r="F32" s="16">
        <f t="shared" si="0"/>
        <v>0</v>
      </c>
    </row>
    <row r="33" spans="1:6" ht="62" x14ac:dyDescent="0.35">
      <c r="A33" s="14">
        <v>28</v>
      </c>
      <c r="B33" s="33" t="s">
        <v>66</v>
      </c>
      <c r="C33" s="34" t="s">
        <v>23</v>
      </c>
      <c r="D33" s="37">
        <v>1</v>
      </c>
      <c r="E33" s="15"/>
      <c r="F33" s="16">
        <f t="shared" si="0"/>
        <v>0</v>
      </c>
    </row>
    <row r="34" spans="1:6" ht="31" x14ac:dyDescent="0.35">
      <c r="A34" s="14">
        <v>29</v>
      </c>
      <c r="B34" s="33" t="s">
        <v>67</v>
      </c>
      <c r="C34" s="34" t="s">
        <v>16</v>
      </c>
      <c r="D34" s="37">
        <v>1</v>
      </c>
      <c r="E34" s="15"/>
      <c r="F34" s="16">
        <f t="shared" si="0"/>
        <v>0</v>
      </c>
    </row>
    <row r="35" spans="1:6" ht="31" x14ac:dyDescent="0.35">
      <c r="A35" s="14">
        <v>30</v>
      </c>
      <c r="B35" s="33" t="s">
        <v>68</v>
      </c>
      <c r="C35" s="34" t="s">
        <v>16</v>
      </c>
      <c r="D35" s="37">
        <v>1</v>
      </c>
      <c r="E35" s="15"/>
      <c r="F35" s="16">
        <f t="shared" si="0"/>
        <v>0</v>
      </c>
    </row>
    <row r="36" spans="1:6" ht="108.5" x14ac:dyDescent="0.35">
      <c r="A36" s="14">
        <v>31</v>
      </c>
      <c r="B36" s="33" t="s">
        <v>69</v>
      </c>
      <c r="C36" s="34" t="s">
        <v>16</v>
      </c>
      <c r="D36" s="37">
        <v>1</v>
      </c>
      <c r="E36" s="15"/>
      <c r="F36" s="16">
        <f t="shared" si="0"/>
        <v>0</v>
      </c>
    </row>
    <row r="37" spans="1:6" ht="93" x14ac:dyDescent="0.35">
      <c r="A37" s="14">
        <v>32</v>
      </c>
      <c r="B37" s="33" t="s">
        <v>37</v>
      </c>
      <c r="C37" s="34" t="s">
        <v>16</v>
      </c>
      <c r="D37" s="37">
        <v>11</v>
      </c>
      <c r="E37" s="15"/>
      <c r="F37" s="16">
        <f t="shared" si="0"/>
        <v>0</v>
      </c>
    </row>
    <row r="38" spans="1:6" ht="77.5" x14ac:dyDescent="0.35">
      <c r="A38" s="14">
        <v>33</v>
      </c>
      <c r="B38" s="33" t="s">
        <v>38</v>
      </c>
      <c r="C38" s="34" t="s">
        <v>16</v>
      </c>
      <c r="D38" s="37">
        <v>2</v>
      </c>
      <c r="E38" s="15"/>
      <c r="F38" s="16">
        <f t="shared" si="0"/>
        <v>0</v>
      </c>
    </row>
    <row r="39" spans="1:6" x14ac:dyDescent="0.35">
      <c r="A39" s="14">
        <v>34</v>
      </c>
      <c r="B39" s="33" t="s">
        <v>39</v>
      </c>
      <c r="C39" s="34" t="s">
        <v>25</v>
      </c>
      <c r="D39" s="37">
        <v>4</v>
      </c>
      <c r="E39" s="15"/>
      <c r="F39" s="16">
        <f t="shared" si="0"/>
        <v>0</v>
      </c>
    </row>
    <row r="40" spans="1:6" ht="93" x14ac:dyDescent="0.35">
      <c r="A40" s="14">
        <v>35</v>
      </c>
      <c r="B40" s="33" t="s">
        <v>40</v>
      </c>
      <c r="C40" s="34" t="s">
        <v>41</v>
      </c>
      <c r="D40" s="37">
        <v>4</v>
      </c>
      <c r="E40" s="15"/>
      <c r="F40" s="16">
        <f t="shared" si="0"/>
        <v>0</v>
      </c>
    </row>
    <row r="41" spans="1:6" ht="62" x14ac:dyDescent="0.35">
      <c r="A41" s="14">
        <v>36</v>
      </c>
      <c r="B41" s="33" t="s">
        <v>70</v>
      </c>
      <c r="C41" s="34" t="s">
        <v>41</v>
      </c>
      <c r="D41" s="37">
        <v>2</v>
      </c>
      <c r="E41" s="15"/>
      <c r="F41" s="16">
        <f t="shared" si="0"/>
        <v>0</v>
      </c>
    </row>
    <row r="42" spans="1:6" ht="77.5" x14ac:dyDescent="0.35">
      <c r="A42" s="14">
        <v>37</v>
      </c>
      <c r="B42" s="33" t="s">
        <v>42</v>
      </c>
      <c r="C42" s="34" t="s">
        <v>41</v>
      </c>
      <c r="D42" s="37">
        <v>13</v>
      </c>
      <c r="E42" s="15"/>
      <c r="F42" s="16">
        <f t="shared" si="0"/>
        <v>0</v>
      </c>
    </row>
    <row r="43" spans="1:6" ht="31" x14ac:dyDescent="0.35">
      <c r="A43" s="14">
        <v>38</v>
      </c>
      <c r="B43" s="33" t="s">
        <v>43</v>
      </c>
      <c r="C43" s="34" t="s">
        <v>16</v>
      </c>
      <c r="D43" s="37">
        <v>6</v>
      </c>
      <c r="E43" s="15"/>
      <c r="F43" s="16">
        <f t="shared" si="0"/>
        <v>0</v>
      </c>
    </row>
    <row r="44" spans="1:6" ht="46.5" x14ac:dyDescent="0.35">
      <c r="A44" s="14">
        <v>39</v>
      </c>
      <c r="B44" s="33" t="s">
        <v>71</v>
      </c>
      <c r="C44" s="34" t="s">
        <v>23</v>
      </c>
      <c r="D44" s="37">
        <v>6</v>
      </c>
      <c r="E44" s="15"/>
      <c r="F44" s="16">
        <f t="shared" si="0"/>
        <v>0</v>
      </c>
    </row>
    <row r="45" spans="1:6" ht="108.5" x14ac:dyDescent="0.35">
      <c r="A45" s="14">
        <v>40</v>
      </c>
      <c r="B45" s="33" t="s">
        <v>44</v>
      </c>
      <c r="C45" s="34" t="s">
        <v>41</v>
      </c>
      <c r="D45" s="37">
        <v>2</v>
      </c>
      <c r="E45" s="15"/>
      <c r="F45" s="16">
        <f t="shared" si="0"/>
        <v>0</v>
      </c>
    </row>
    <row r="46" spans="1:6" x14ac:dyDescent="0.35">
      <c r="A46" s="14">
        <v>41</v>
      </c>
      <c r="B46" s="33" t="s">
        <v>72</v>
      </c>
      <c r="C46" s="34" t="s">
        <v>41</v>
      </c>
      <c r="D46" s="37">
        <v>13</v>
      </c>
      <c r="E46" s="15"/>
      <c r="F46" s="16">
        <f t="shared" si="0"/>
        <v>0</v>
      </c>
    </row>
    <row r="47" spans="1:6" x14ac:dyDescent="0.35">
      <c r="A47" s="14">
        <v>42</v>
      </c>
      <c r="B47" s="33" t="s">
        <v>73</v>
      </c>
      <c r="C47" s="34" t="s">
        <v>41</v>
      </c>
      <c r="D47" s="37">
        <v>13</v>
      </c>
      <c r="E47" s="15"/>
      <c r="F47" s="16">
        <f t="shared" si="0"/>
        <v>0</v>
      </c>
    </row>
    <row r="48" spans="1:6" ht="93" x14ac:dyDescent="0.35">
      <c r="A48" s="14">
        <v>43</v>
      </c>
      <c r="B48" s="33" t="s">
        <v>74</v>
      </c>
      <c r="C48" s="34" t="s">
        <v>41</v>
      </c>
      <c r="D48" s="37">
        <v>9</v>
      </c>
      <c r="E48" s="15"/>
      <c r="F48" s="16">
        <f t="shared" si="0"/>
        <v>0</v>
      </c>
    </row>
    <row r="49" spans="1:6" ht="77.5" x14ac:dyDescent="0.35">
      <c r="A49" s="14">
        <v>44</v>
      </c>
      <c r="B49" s="33" t="s">
        <v>75</v>
      </c>
      <c r="C49" s="34" t="s">
        <v>41</v>
      </c>
      <c r="D49" s="37">
        <v>2</v>
      </c>
      <c r="E49" s="15"/>
      <c r="F49" s="16">
        <f t="shared" si="0"/>
        <v>0</v>
      </c>
    </row>
    <row r="50" spans="1:6" ht="31" x14ac:dyDescent="0.35">
      <c r="A50" s="14">
        <v>45</v>
      </c>
      <c r="B50" s="41" t="s">
        <v>76</v>
      </c>
      <c r="C50" s="42" t="s">
        <v>21</v>
      </c>
      <c r="D50" s="43">
        <v>40</v>
      </c>
      <c r="E50" s="15"/>
      <c r="F50" s="16">
        <f t="shared" si="0"/>
        <v>0</v>
      </c>
    </row>
    <row r="51" spans="1:6" ht="31" x14ac:dyDescent="0.35">
      <c r="A51" s="14">
        <v>46</v>
      </c>
      <c r="B51" s="41" t="s">
        <v>77</v>
      </c>
      <c r="C51" s="42" t="s">
        <v>22</v>
      </c>
      <c r="D51" s="43">
        <v>1</v>
      </c>
      <c r="E51" s="15"/>
      <c r="F51" s="16">
        <f t="shared" si="0"/>
        <v>0</v>
      </c>
    </row>
    <row r="52" spans="1:6" ht="31" x14ac:dyDescent="0.35">
      <c r="A52" s="14">
        <v>47</v>
      </c>
      <c r="B52" s="41" t="s">
        <v>78</v>
      </c>
      <c r="C52" s="42" t="s">
        <v>22</v>
      </c>
      <c r="D52" s="43">
        <v>1</v>
      </c>
      <c r="E52" s="15"/>
      <c r="F52" s="16">
        <f t="shared" si="0"/>
        <v>0</v>
      </c>
    </row>
    <row r="53" spans="1:6" ht="31" x14ac:dyDescent="0.35">
      <c r="A53" s="14">
        <v>48</v>
      </c>
      <c r="B53" s="41" t="s">
        <v>79</v>
      </c>
      <c r="C53" s="42" t="s">
        <v>22</v>
      </c>
      <c r="D53" s="43">
        <v>2</v>
      </c>
      <c r="E53" s="15"/>
      <c r="F53" s="16">
        <f t="shared" si="0"/>
        <v>0</v>
      </c>
    </row>
    <row r="54" spans="1:6" ht="77.5" x14ac:dyDescent="0.35">
      <c r="A54" s="14">
        <v>49</v>
      </c>
      <c r="B54" s="33" t="s">
        <v>80</v>
      </c>
      <c r="C54" s="34" t="s">
        <v>23</v>
      </c>
      <c r="D54" s="37">
        <v>2</v>
      </c>
      <c r="E54" s="15"/>
      <c r="F54" s="16">
        <f t="shared" si="0"/>
        <v>0</v>
      </c>
    </row>
    <row r="55" spans="1:6" ht="31" x14ac:dyDescent="0.35">
      <c r="A55" s="14">
        <v>50</v>
      </c>
      <c r="B55" s="33" t="s">
        <v>81</v>
      </c>
      <c r="C55" s="34" t="s">
        <v>20</v>
      </c>
      <c r="D55" s="37">
        <v>50</v>
      </c>
      <c r="E55" s="15"/>
      <c r="F55" s="16">
        <f t="shared" si="0"/>
        <v>0</v>
      </c>
    </row>
    <row r="56" spans="1:6" ht="31" x14ac:dyDescent="0.35">
      <c r="A56" s="14">
        <v>51</v>
      </c>
      <c r="B56" s="33" t="s">
        <v>82</v>
      </c>
      <c r="C56" s="34" t="s">
        <v>20</v>
      </c>
      <c r="D56" s="37">
        <v>220</v>
      </c>
      <c r="E56" s="15"/>
      <c r="F56" s="16">
        <f t="shared" si="0"/>
        <v>0</v>
      </c>
    </row>
    <row r="57" spans="1:6" ht="31" x14ac:dyDescent="0.35">
      <c r="A57" s="14">
        <v>52</v>
      </c>
      <c r="B57" s="33" t="s">
        <v>83</v>
      </c>
      <c r="C57" s="34" t="s">
        <v>20</v>
      </c>
      <c r="D57" s="37">
        <v>80</v>
      </c>
      <c r="E57" s="15"/>
      <c r="F57" s="16">
        <f t="shared" si="0"/>
        <v>0</v>
      </c>
    </row>
    <row r="58" spans="1:6" ht="31" x14ac:dyDescent="0.35">
      <c r="A58" s="14">
        <v>53</v>
      </c>
      <c r="B58" s="33" t="s">
        <v>84</v>
      </c>
      <c r="C58" s="34" t="s">
        <v>22</v>
      </c>
      <c r="D58" s="37">
        <v>2</v>
      </c>
      <c r="E58" s="15"/>
      <c r="F58" s="16">
        <f t="shared" si="0"/>
        <v>0</v>
      </c>
    </row>
    <row r="59" spans="1:6" ht="31" x14ac:dyDescent="0.35">
      <c r="A59" s="14">
        <v>54</v>
      </c>
      <c r="B59" s="33" t="s">
        <v>85</v>
      </c>
      <c r="C59" s="34" t="s">
        <v>22</v>
      </c>
      <c r="D59" s="37">
        <v>2</v>
      </c>
      <c r="E59" s="15"/>
      <c r="F59" s="16">
        <f t="shared" si="0"/>
        <v>0</v>
      </c>
    </row>
    <row r="60" spans="1:6" ht="31" x14ac:dyDescent="0.35">
      <c r="A60" s="14">
        <v>55</v>
      </c>
      <c r="B60" s="33" t="s">
        <v>86</v>
      </c>
      <c r="C60" s="34" t="s">
        <v>24</v>
      </c>
      <c r="D60" s="37">
        <v>1</v>
      </c>
      <c r="E60" s="15"/>
      <c r="F60" s="16">
        <f t="shared" si="0"/>
        <v>0</v>
      </c>
    </row>
    <row r="61" spans="1:6" x14ac:dyDescent="0.35">
      <c r="A61" s="14">
        <v>56</v>
      </c>
      <c r="B61" s="33" t="s">
        <v>87</v>
      </c>
      <c r="C61" s="34" t="s">
        <v>24</v>
      </c>
      <c r="D61" s="37">
        <v>2</v>
      </c>
      <c r="E61" s="15"/>
      <c r="F61" s="16">
        <f t="shared" si="0"/>
        <v>0</v>
      </c>
    </row>
    <row r="62" spans="1:6" x14ac:dyDescent="0.35">
      <c r="A62" s="14">
        <v>57</v>
      </c>
      <c r="B62" s="33" t="s">
        <v>88</v>
      </c>
      <c r="C62" s="34" t="s">
        <v>23</v>
      </c>
      <c r="D62" s="37">
        <v>1</v>
      </c>
      <c r="E62" s="15"/>
      <c r="F62" s="16">
        <f t="shared" si="0"/>
        <v>0</v>
      </c>
    </row>
    <row r="63" spans="1:6" ht="31" x14ac:dyDescent="0.35">
      <c r="A63" s="14">
        <v>58</v>
      </c>
      <c r="B63" s="33" t="s">
        <v>89</v>
      </c>
      <c r="C63" s="34" t="s">
        <v>23</v>
      </c>
      <c r="D63" s="37">
        <v>2</v>
      </c>
      <c r="E63" s="15"/>
      <c r="F63" s="16">
        <f t="shared" si="0"/>
        <v>0</v>
      </c>
    </row>
    <row r="64" spans="1:6" ht="31" x14ac:dyDescent="0.35">
      <c r="A64" s="14">
        <v>59</v>
      </c>
      <c r="B64" s="33" t="s">
        <v>90</v>
      </c>
      <c r="C64" s="34" t="s">
        <v>23</v>
      </c>
      <c r="D64" s="37">
        <v>2</v>
      </c>
      <c r="E64" s="15"/>
      <c r="F64" s="16">
        <f t="shared" si="0"/>
        <v>0</v>
      </c>
    </row>
    <row r="65" spans="1:6" ht="31" x14ac:dyDescent="0.35">
      <c r="A65" s="14">
        <v>60</v>
      </c>
      <c r="B65" s="33" t="s">
        <v>91</v>
      </c>
      <c r="C65" s="34" t="s">
        <v>20</v>
      </c>
      <c r="D65" s="37">
        <v>100</v>
      </c>
      <c r="E65" s="15"/>
      <c r="F65" s="16">
        <f t="shared" si="0"/>
        <v>0</v>
      </c>
    </row>
    <row r="66" spans="1:6" ht="31" x14ac:dyDescent="0.35">
      <c r="A66" s="14">
        <v>61</v>
      </c>
      <c r="B66" s="33" t="s">
        <v>92</v>
      </c>
      <c r="C66" s="34" t="s">
        <v>23</v>
      </c>
      <c r="D66" s="37">
        <v>2</v>
      </c>
      <c r="E66" s="15"/>
      <c r="F66" s="16">
        <f t="shared" si="0"/>
        <v>0</v>
      </c>
    </row>
    <row r="67" spans="1:6" ht="31" x14ac:dyDescent="0.35">
      <c r="A67" s="14">
        <v>62</v>
      </c>
      <c r="B67" s="33" t="s">
        <v>93</v>
      </c>
      <c r="C67" s="34" t="s">
        <v>20</v>
      </c>
      <c r="D67" s="37">
        <v>250</v>
      </c>
      <c r="E67" s="15"/>
      <c r="F67" s="16">
        <f t="shared" si="0"/>
        <v>0</v>
      </c>
    </row>
    <row r="68" spans="1:6" x14ac:dyDescent="0.35">
      <c r="A68" s="14">
        <v>63</v>
      </c>
      <c r="B68" s="33" t="s">
        <v>94</v>
      </c>
      <c r="C68" s="34" t="s">
        <v>20</v>
      </c>
      <c r="D68" s="37">
        <v>250</v>
      </c>
      <c r="E68" s="15"/>
      <c r="F68" s="16">
        <f t="shared" si="0"/>
        <v>0</v>
      </c>
    </row>
    <row r="69" spans="1:6" ht="31" x14ac:dyDescent="0.35">
      <c r="A69" s="14">
        <v>64</v>
      </c>
      <c r="B69" s="33" t="s">
        <v>95</v>
      </c>
      <c r="C69" s="34" t="s">
        <v>20</v>
      </c>
      <c r="D69" s="37">
        <v>61.5</v>
      </c>
      <c r="E69" s="15"/>
      <c r="F69" s="16">
        <f t="shared" si="0"/>
        <v>0</v>
      </c>
    </row>
    <row r="70" spans="1:6" ht="31" x14ac:dyDescent="0.35">
      <c r="A70" s="14">
        <v>65</v>
      </c>
      <c r="B70" s="33" t="s">
        <v>96</v>
      </c>
      <c r="C70" s="34" t="s">
        <v>20</v>
      </c>
      <c r="D70" s="37">
        <v>50</v>
      </c>
      <c r="E70" s="15"/>
      <c r="F70" s="16">
        <f t="shared" si="0"/>
        <v>0</v>
      </c>
    </row>
    <row r="71" spans="1:6" ht="62" x14ac:dyDescent="0.35">
      <c r="A71" s="14">
        <v>66</v>
      </c>
      <c r="B71" s="36" t="s">
        <v>45</v>
      </c>
      <c r="C71" s="34" t="s">
        <v>46</v>
      </c>
      <c r="D71" s="37">
        <v>1</v>
      </c>
      <c r="E71" s="15"/>
      <c r="F71" s="16">
        <f t="shared" si="0"/>
        <v>0</v>
      </c>
    </row>
    <row r="72" spans="1:6" ht="31" x14ac:dyDescent="0.35">
      <c r="A72" s="14">
        <v>67</v>
      </c>
      <c r="B72" s="33" t="s">
        <v>97</v>
      </c>
      <c r="C72" s="34" t="s">
        <v>20</v>
      </c>
      <c r="D72" s="37">
        <v>120</v>
      </c>
      <c r="E72" s="15"/>
      <c r="F72" s="16">
        <f t="shared" si="0"/>
        <v>0</v>
      </c>
    </row>
    <row r="73" spans="1:6" ht="31" x14ac:dyDescent="0.35">
      <c r="A73" s="14">
        <v>68</v>
      </c>
      <c r="B73" s="33" t="s">
        <v>98</v>
      </c>
      <c r="C73" s="34" t="s">
        <v>20</v>
      </c>
      <c r="D73" s="37">
        <v>125.7</v>
      </c>
      <c r="E73" s="15"/>
      <c r="F73" s="16">
        <f t="shared" si="0"/>
        <v>0</v>
      </c>
    </row>
    <row r="74" spans="1:6" ht="46.5" x14ac:dyDescent="0.35">
      <c r="A74" s="14">
        <v>69</v>
      </c>
      <c r="B74" s="36" t="s">
        <v>99</v>
      </c>
      <c r="C74" s="35" t="s">
        <v>46</v>
      </c>
      <c r="D74" s="38">
        <v>1</v>
      </c>
      <c r="E74" s="15"/>
      <c r="F74" s="16">
        <f t="shared" si="0"/>
        <v>0</v>
      </c>
    </row>
    <row r="75" spans="1:6" x14ac:dyDescent="0.35">
      <c r="A75" s="14">
        <v>70</v>
      </c>
      <c r="B75" s="33" t="s">
        <v>100</v>
      </c>
      <c r="C75" s="34" t="s">
        <v>20</v>
      </c>
      <c r="D75" s="37">
        <v>250</v>
      </c>
      <c r="E75" s="15"/>
      <c r="F75" s="16">
        <f t="shared" si="0"/>
        <v>0</v>
      </c>
    </row>
    <row r="76" spans="1:6" x14ac:dyDescent="0.35">
      <c r="A76" s="14">
        <v>71</v>
      </c>
      <c r="B76" s="33" t="s">
        <v>101</v>
      </c>
      <c r="C76" s="34" t="s">
        <v>41</v>
      </c>
      <c r="D76" s="37">
        <v>15</v>
      </c>
      <c r="E76" s="15"/>
      <c r="F76" s="16">
        <f t="shared" si="0"/>
        <v>0</v>
      </c>
    </row>
    <row r="77" spans="1:6" x14ac:dyDescent="0.35">
      <c r="A77" s="14">
        <v>72</v>
      </c>
      <c r="B77" s="33" t="s">
        <v>102</v>
      </c>
      <c r="C77" s="34" t="s">
        <v>41</v>
      </c>
      <c r="D77" s="37">
        <v>15</v>
      </c>
      <c r="E77" s="15"/>
      <c r="F77" s="16">
        <f t="shared" si="0"/>
        <v>0</v>
      </c>
    </row>
    <row r="78" spans="1:6" x14ac:dyDescent="0.35">
      <c r="A78" s="14">
        <v>73</v>
      </c>
      <c r="B78" s="33" t="s">
        <v>103</v>
      </c>
      <c r="C78" s="34" t="s">
        <v>41</v>
      </c>
      <c r="D78" s="37">
        <v>1</v>
      </c>
      <c r="E78" s="15"/>
      <c r="F78" s="16">
        <f t="shared" si="0"/>
        <v>0</v>
      </c>
    </row>
    <row r="79" spans="1:6" x14ac:dyDescent="0.35">
      <c r="A79" s="14">
        <v>74</v>
      </c>
      <c r="B79" s="33" t="s">
        <v>104</v>
      </c>
      <c r="C79" s="34" t="s">
        <v>41</v>
      </c>
      <c r="D79" s="37">
        <v>15</v>
      </c>
      <c r="E79" s="15"/>
      <c r="F79" s="16">
        <f t="shared" si="0"/>
        <v>0</v>
      </c>
    </row>
    <row r="80" spans="1:6" ht="31" x14ac:dyDescent="0.35">
      <c r="A80" s="14">
        <v>75</v>
      </c>
      <c r="B80" s="33" t="s">
        <v>105</v>
      </c>
      <c r="C80" s="34" t="s">
        <v>25</v>
      </c>
      <c r="D80" s="37">
        <v>148.5</v>
      </c>
      <c r="E80" s="15"/>
      <c r="F80" s="16">
        <f t="shared" ref="F80:F90" si="1">E80*D80</f>
        <v>0</v>
      </c>
    </row>
    <row r="81" spans="1:6" ht="31" x14ac:dyDescent="0.35">
      <c r="A81" s="14">
        <v>76</v>
      </c>
      <c r="B81" s="33" t="s">
        <v>106</v>
      </c>
      <c r="C81" s="34" t="s">
        <v>18</v>
      </c>
      <c r="D81" s="37">
        <v>120.1</v>
      </c>
      <c r="E81" s="15"/>
      <c r="F81" s="16">
        <f t="shared" si="1"/>
        <v>0</v>
      </c>
    </row>
    <row r="82" spans="1:6" ht="31" x14ac:dyDescent="0.35">
      <c r="A82" s="14">
        <v>77</v>
      </c>
      <c r="B82" s="33" t="s">
        <v>107</v>
      </c>
      <c r="C82" s="34" t="s">
        <v>16</v>
      </c>
      <c r="D82" s="37">
        <v>1</v>
      </c>
      <c r="E82" s="15"/>
      <c r="F82" s="16">
        <f t="shared" si="1"/>
        <v>0</v>
      </c>
    </row>
    <row r="83" spans="1:6" x14ac:dyDescent="0.35">
      <c r="A83" s="14">
        <v>78</v>
      </c>
      <c r="B83" s="33" t="s">
        <v>108</v>
      </c>
      <c r="C83" s="34" t="s">
        <v>18</v>
      </c>
      <c r="D83" s="37">
        <v>1.5</v>
      </c>
      <c r="E83" s="15"/>
      <c r="F83" s="16">
        <f t="shared" si="1"/>
        <v>0</v>
      </c>
    </row>
    <row r="84" spans="1:6" x14ac:dyDescent="0.35">
      <c r="A84" s="14">
        <v>79</v>
      </c>
      <c r="B84" s="33" t="s">
        <v>109</v>
      </c>
      <c r="C84" s="34" t="s">
        <v>116</v>
      </c>
      <c r="D84" s="37">
        <v>8.8350000000000009</v>
      </c>
      <c r="E84" s="15"/>
      <c r="F84" s="16">
        <f t="shared" si="1"/>
        <v>0</v>
      </c>
    </row>
    <row r="85" spans="1:6" ht="46.5" x14ac:dyDescent="0.35">
      <c r="A85" s="14">
        <v>80</v>
      </c>
      <c r="B85" s="33" t="s">
        <v>110</v>
      </c>
      <c r="C85" s="34" t="s">
        <v>20</v>
      </c>
      <c r="D85" s="37">
        <v>16.399999999999999</v>
      </c>
      <c r="E85" s="15"/>
      <c r="F85" s="16">
        <f t="shared" si="1"/>
        <v>0</v>
      </c>
    </row>
    <row r="86" spans="1:6" x14ac:dyDescent="0.35">
      <c r="A86" s="14">
        <v>81</v>
      </c>
      <c r="B86" s="33" t="s">
        <v>111</v>
      </c>
      <c r="C86" s="34" t="s">
        <v>25</v>
      </c>
      <c r="D86" s="37">
        <v>8.8350000000000009</v>
      </c>
      <c r="E86" s="15"/>
      <c r="F86" s="16">
        <f t="shared" si="1"/>
        <v>0</v>
      </c>
    </row>
    <row r="87" spans="1:6" x14ac:dyDescent="0.35">
      <c r="A87" s="14">
        <v>82</v>
      </c>
      <c r="B87" s="33" t="s">
        <v>112</v>
      </c>
      <c r="C87" s="34" t="s">
        <v>117</v>
      </c>
      <c r="D87" s="37">
        <v>150</v>
      </c>
      <c r="E87" s="15"/>
      <c r="F87" s="16">
        <f t="shared" si="1"/>
        <v>0</v>
      </c>
    </row>
    <row r="88" spans="1:6" x14ac:dyDescent="0.35">
      <c r="A88" s="14">
        <v>83</v>
      </c>
      <c r="B88" s="40" t="s">
        <v>113</v>
      </c>
      <c r="C88" s="34" t="s">
        <v>20</v>
      </c>
      <c r="D88" s="37">
        <v>7</v>
      </c>
      <c r="E88" s="15"/>
      <c r="F88" s="16">
        <f t="shared" si="1"/>
        <v>0</v>
      </c>
    </row>
    <row r="89" spans="1:6" ht="31" x14ac:dyDescent="0.35">
      <c r="A89" s="14">
        <v>84</v>
      </c>
      <c r="B89" s="33" t="s">
        <v>114</v>
      </c>
      <c r="C89" s="34" t="s">
        <v>25</v>
      </c>
      <c r="D89" s="37">
        <v>17.670000000000002</v>
      </c>
      <c r="E89" s="15"/>
      <c r="F89" s="16">
        <f t="shared" si="1"/>
        <v>0</v>
      </c>
    </row>
    <row r="90" spans="1:6" x14ac:dyDescent="0.35">
      <c r="A90" s="14">
        <v>85</v>
      </c>
      <c r="B90" s="33" t="s">
        <v>115</v>
      </c>
      <c r="C90" s="34" t="s">
        <v>25</v>
      </c>
      <c r="D90" s="37">
        <v>250</v>
      </c>
      <c r="E90" s="15"/>
      <c r="F90" s="16">
        <f t="shared" si="1"/>
        <v>0</v>
      </c>
    </row>
    <row r="91" spans="1:6" s="22" customFormat="1" ht="25" customHeight="1" x14ac:dyDescent="0.3">
      <c r="A91" s="18" t="s">
        <v>26</v>
      </c>
      <c r="B91" s="18"/>
      <c r="C91" s="19"/>
      <c r="D91" s="20"/>
      <c r="E91" s="15"/>
      <c r="F91" s="21">
        <f>SUM(F6:F90)</f>
        <v>0</v>
      </c>
    </row>
    <row r="92" spans="1:6" s="22" customFormat="1" ht="25" customHeight="1" x14ac:dyDescent="0.3">
      <c r="A92" s="23" t="s">
        <v>3</v>
      </c>
      <c r="B92" s="24"/>
      <c r="C92" s="24"/>
      <c r="D92" s="24"/>
      <c r="E92" s="25"/>
      <c r="F92" s="26"/>
    </row>
    <row r="93" spans="1:6" s="29" customFormat="1" x14ac:dyDescent="0.35">
      <c r="A93" s="17"/>
      <c r="B93" s="17"/>
      <c r="C93" s="17"/>
      <c r="D93" s="17"/>
      <c r="E93" s="27"/>
      <c r="F93" s="28"/>
    </row>
    <row r="94" spans="1:6" s="29" customFormat="1" x14ac:dyDescent="0.35">
      <c r="A94" s="30" t="s">
        <v>4</v>
      </c>
      <c r="B94" s="30"/>
      <c r="C94" s="17"/>
      <c r="D94" s="17"/>
      <c r="E94" s="27"/>
      <c r="F94" s="28"/>
    </row>
    <row r="95" spans="1:6" s="29" customFormat="1" x14ac:dyDescent="0.35">
      <c r="A95" s="17"/>
      <c r="B95" s="5" t="s">
        <v>5</v>
      </c>
      <c r="C95" s="17"/>
      <c r="D95" s="17"/>
      <c r="E95" s="27"/>
      <c r="F95" s="28"/>
    </row>
    <row r="96" spans="1:6" s="29" customFormat="1" x14ac:dyDescent="0.35">
      <c r="A96" s="17"/>
      <c r="B96" s="17"/>
      <c r="C96" s="17"/>
      <c r="D96" s="17"/>
      <c r="E96" s="27"/>
      <c r="F96" s="28"/>
    </row>
    <row r="97" spans="1:6" s="29" customFormat="1" x14ac:dyDescent="0.35">
      <c r="A97" s="6"/>
      <c r="B97" s="5" t="s">
        <v>6</v>
      </c>
      <c r="C97" s="6"/>
      <c r="D97" s="6"/>
      <c r="E97" s="31"/>
      <c r="F97" s="32"/>
    </row>
    <row r="98" spans="1:6" s="29" customFormat="1" x14ac:dyDescent="0.35">
      <c r="A98" s="17"/>
      <c r="B98" s="17"/>
      <c r="C98" s="17"/>
      <c r="D98" s="17"/>
      <c r="E98" s="27"/>
      <c r="F98" s="28"/>
    </row>
    <row r="99" spans="1:6" s="29" customFormat="1" x14ac:dyDescent="0.35">
      <c r="A99" s="6"/>
      <c r="B99" s="5" t="s">
        <v>7</v>
      </c>
      <c r="C99" s="6"/>
      <c r="D99" s="6"/>
      <c r="E99" s="31"/>
      <c r="F99" s="32"/>
    </row>
    <row r="100" spans="1:6" s="29" customFormat="1" x14ac:dyDescent="0.35">
      <c r="A100" s="17"/>
      <c r="B100" s="17"/>
      <c r="C100" s="17"/>
      <c r="D100" s="17"/>
      <c r="E100" s="27"/>
      <c r="F100" s="28"/>
    </row>
    <row r="101" spans="1:6" s="29" customFormat="1" x14ac:dyDescent="0.35">
      <c r="A101" s="6"/>
      <c r="B101" s="5" t="s">
        <v>8</v>
      </c>
      <c r="C101" s="6"/>
      <c r="D101" s="6"/>
      <c r="E101" s="31"/>
      <c r="F101" s="32"/>
    </row>
    <row r="102" spans="1:6" s="29" customFormat="1" x14ac:dyDescent="0.35">
      <c r="A102" s="17"/>
      <c r="B102" s="17"/>
      <c r="C102" s="17"/>
      <c r="D102" s="17"/>
      <c r="E102" s="27"/>
      <c r="F102" s="28"/>
    </row>
    <row r="103" spans="1:6" s="29" customFormat="1" x14ac:dyDescent="0.35">
      <c r="A103" s="6"/>
      <c r="B103" s="5" t="s">
        <v>9</v>
      </c>
      <c r="C103" s="6"/>
      <c r="D103" s="6"/>
      <c r="E103" s="31"/>
      <c r="F103" s="32"/>
    </row>
    <row r="104" spans="1:6" s="29" customFormat="1" x14ac:dyDescent="0.35">
      <c r="A104" s="17"/>
      <c r="B104" s="17"/>
      <c r="C104" s="17"/>
      <c r="D104" s="17"/>
      <c r="E104" s="27"/>
      <c r="F104" s="28"/>
    </row>
    <row r="105" spans="1:6" s="29" customFormat="1" x14ac:dyDescent="0.35">
      <c r="A105" s="6"/>
      <c r="B105" s="5" t="s">
        <v>10</v>
      </c>
      <c r="C105" s="6"/>
      <c r="D105" s="6"/>
      <c r="E105" s="31"/>
      <c r="F105" s="32"/>
    </row>
    <row r="106" spans="1:6" s="29" customFormat="1" x14ac:dyDescent="0.35">
      <c r="A106" s="17"/>
      <c r="B106" s="17"/>
      <c r="C106" s="17"/>
      <c r="D106" s="17"/>
      <c r="E106" s="27"/>
      <c r="F106" s="28"/>
    </row>
    <row r="107" spans="1:6" s="29" customFormat="1" x14ac:dyDescent="0.35">
      <c r="A107" s="6"/>
      <c r="B107" s="5" t="s">
        <v>11</v>
      </c>
      <c r="C107" s="6"/>
      <c r="D107" s="6"/>
      <c r="E107" s="31"/>
      <c r="F107" s="32"/>
    </row>
    <row r="108" spans="1:6" s="29" customFormat="1" x14ac:dyDescent="0.35">
      <c r="A108" s="17"/>
      <c r="B108" s="17"/>
      <c r="C108" s="17"/>
      <c r="D108" s="17"/>
      <c r="E108" s="27"/>
      <c r="F108" s="28"/>
    </row>
  </sheetData>
  <sheetProtection algorithmName="SHA-512" hashValue="LChclFFI9caYfC9MdlwW6A9oIhUA346uwXFwehoyUCNIrH6PITORFLcIsl+caOoEulG/cYaaqPMG3EjXrf0ZGg==" saltValue="tF9WaHCjTt29cMW9a6606Q==" spinCount="100000" sheet="1" objects="1" scenarios="1"/>
  <phoneticPr fontId="3" type="noConversion"/>
  <pageMargins left="0.7" right="0.7" top="0.75" bottom="0.75" header="0.3" footer="0.3"/>
  <pageSetup paperSize="9" scale="58" orientation="portrait" r:id="rId1"/>
  <headerFooter>
    <oddFooter>Page &amp;P of &amp;N</oddFooter>
  </headerFooter>
  <rowBreaks count="3" manualBreakCount="3">
    <brk id="30" max="5" man="1"/>
    <brk id="48" max="5" man="1"/>
    <brk id="82" max="5" man="1"/>
  </rowBreaks>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Micsellaneous-MRF</vt:lpstr>
      <vt:lpstr>'Micsellaneous-MRF'!Print_Area</vt:lpstr>
      <vt:lpstr>'Micsellaneous-MRF'!Print_Titles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Ahmad Seyar Esmati</cp:lastModifiedBy>
  <cp:lastPrinted>2025-06-05T11:18:29Z</cp:lastPrinted>
  <dcterms:created xsi:type="dcterms:W3CDTF">2020-10-11T08:54:13Z</dcterms:created>
  <dcterms:modified xsi:type="dcterms:W3CDTF">2025-06-05T11:20:21Z</dcterms:modified>
</cp:coreProperties>
</file>