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constant_unhcr_org/Documents/Desktop/Livelihood Tenders/3. Tailoring Embroidery and Wool Spinning/"/>
    </mc:Choice>
  </mc:AlternateContent>
  <xr:revisionPtr revIDLastSave="81" documentId="14_{DB94656B-BB0C-4A3E-B8E3-CBE05C7CE5CE}" xr6:coauthVersionLast="47" xr6:coauthVersionMax="47" xr10:uidLastSave="{6E868B7D-909D-4053-A8B6-0A1DA6EB81EC}"/>
  <bookViews>
    <workbookView xWindow="22932" yWindow="-14604" windowWidth="30936" windowHeight="16776" xr2:uid="{00000000-000D-0000-FFFF-FFFF00000000}"/>
  </bookViews>
  <sheets>
    <sheet name="LOT 5 - Value Chain - Carpet W" sheetId="37" r:id="rId1"/>
  </sheets>
  <definedNames>
    <definedName name="\d">#REF!</definedName>
    <definedName name="\h">#REF!</definedName>
    <definedName name="\p">#REF!</definedName>
    <definedName name="administrative">#REF!</definedName>
    <definedName name="Location">#REF!</definedName>
    <definedName name="MACROS">#REF!</definedName>
    <definedName name="Print_Area_MI">#REF!</definedName>
    <definedName name="_xlnm.Print_Titles" localSheetId="0">'LOT 5 - Value Chain - Carpet W'!$1:$4</definedName>
    <definedName name="programme">#REF!</definedName>
    <definedName name="Staff_Alloc">#REF!</definedName>
    <definedName name="staff_security">#REF!</definedName>
    <definedName name="UPCRCY1">#REF!</definedName>
    <definedName name="UPCRCY2">#REF!</definedName>
    <definedName name="UPCRCY3">#REF!</definedName>
    <definedName name="UPCRCY4">#REF!</definedName>
    <definedName name="UPCRCY5">#REF!</definedName>
    <definedName name="UPCRCY6">#REF!</definedName>
    <definedName name="UPCRCY7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37" l="1"/>
  <c r="G37" i="37"/>
  <c r="G36" i="37"/>
  <c r="G35" i="37"/>
  <c r="G34" i="37"/>
  <c r="G33" i="37"/>
  <c r="G32" i="37"/>
  <c r="G31" i="37"/>
  <c r="G30" i="37"/>
  <c r="G29" i="37"/>
  <c r="G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2" i="37"/>
  <c r="G11" i="37"/>
  <c r="G10" i="37"/>
  <c r="G9" i="37"/>
  <c r="G8" i="37"/>
  <c r="G7" i="37"/>
  <c r="G6" i="37"/>
  <c r="G39" i="37" l="1"/>
</calcChain>
</file>

<file path=xl/sharedStrings.xml><?xml version="1.0" encoding="utf-8"?>
<sst xmlns="http://schemas.openxmlformats.org/spreadsheetml/2006/main" count="140" uniqueCount="101">
  <si>
    <t>Unit</t>
  </si>
  <si>
    <t>Item Name</t>
  </si>
  <si>
    <t>QTY</t>
  </si>
  <si>
    <t>No</t>
  </si>
  <si>
    <t>Kg</t>
  </si>
  <si>
    <t>Chair</t>
  </si>
  <si>
    <t>Meter</t>
  </si>
  <si>
    <t xml:space="preserve">No </t>
  </si>
  <si>
    <t>Item Specification</t>
  </si>
  <si>
    <t> 1</t>
  </si>
  <si>
    <t> 2</t>
  </si>
  <si>
    <t> 3</t>
  </si>
  <si>
    <t> 4</t>
  </si>
  <si>
    <t> 5</t>
  </si>
  <si>
    <t> 6</t>
  </si>
  <si>
    <t> 7</t>
  </si>
  <si>
    <t> 8</t>
  </si>
  <si>
    <t> 9</t>
  </si>
  <si>
    <t> 10</t>
  </si>
  <si>
    <t>KG</t>
  </si>
  <si>
    <t>White Board</t>
  </si>
  <si>
    <t>Notice Board</t>
  </si>
  <si>
    <t>Clock (on Wall) 30x30 cm</t>
  </si>
  <si>
    <t>Medium Size (Circle)</t>
  </si>
  <si>
    <t>Cupboard</t>
  </si>
  <si>
    <t>Metal size (30x20 cm) on the office desk</t>
  </si>
  <si>
    <t xml:space="preserve">Pen Holder </t>
  </si>
  <si>
    <t>Wooden size ( 15x10) cm on the office desk</t>
  </si>
  <si>
    <t xml:space="preserve">Tea Table </t>
  </si>
  <si>
    <t>Wooden size ( 60x50) cm</t>
  </si>
  <si>
    <t xml:space="preserve">Water Dispenser </t>
  </si>
  <si>
    <t>Raw Material for 250 Carpet Weaver</t>
  </si>
  <si>
    <t>Thread for carpet</t>
  </si>
  <si>
    <t xml:space="preserve">Color powder رنگ کات </t>
  </si>
  <si>
    <t>Bright Yellow (4.5 KG) , Bright Red (4.5 KG), Diamond Blue (4.5 KG), Medium Brown (4.5 KG), and Black (4.5 KG)</t>
  </si>
  <si>
    <t>Carpet Shampoo ( Special Shampoo for Carpet Cleaning)</t>
  </si>
  <si>
    <t>Carpet Cleaner, Whitening, softener</t>
  </si>
  <si>
    <t xml:space="preserve">Color Powder رنگ کات </t>
  </si>
  <si>
    <t>White cloth for washing carpet</t>
  </si>
  <si>
    <t>80</t>
  </si>
  <si>
    <t>Pot for Dying   دیگ جنس رویی</t>
  </si>
  <si>
    <t>20</t>
  </si>
  <si>
    <t xml:space="preserve">Stove for Coloring Pots پلو پز </t>
  </si>
  <si>
    <t>50 x 50 cm Size</t>
  </si>
  <si>
    <t>Gas Cylinder Capsule</t>
  </si>
  <si>
    <t>Medium Size Capsules (10 KG)</t>
  </si>
  <si>
    <t>Carpet Weaving Machine with Necessary toolkit</t>
  </si>
  <si>
    <t>Carpet Weaving Machine with Necessary Tool Kit</t>
  </si>
  <si>
    <t>6-meter MDF table 2x3 Meter</t>
  </si>
  <si>
    <t>5</t>
  </si>
  <si>
    <t>Office Desk</t>
  </si>
  <si>
    <t>MDF (80*120)</t>
  </si>
  <si>
    <t>Plastic Chair (Metal Leg)</t>
  </si>
  <si>
    <t>First Aid Kit</t>
  </si>
  <si>
    <t>Standard size</t>
  </si>
  <si>
    <t>These items are sold as a readymade pack</t>
  </si>
  <si>
    <t xml:space="preserve">Medium Size  ( 1 x 0.3) meter </t>
  </si>
  <si>
    <r>
      <t>2m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</rPr>
      <t xml:space="preserve">   ( Width 1.5 meters, length 1.60, the diameter of the rods is 10 mm.) </t>
    </r>
  </si>
  <si>
    <r>
      <t>6m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</rPr>
      <t xml:space="preserve"> ( The width of the pipes is 2.5 meters, the height is 2 meters, the diameter of the rods is 10 mm.)</t>
    </r>
  </si>
  <si>
    <r>
      <t>12m</t>
    </r>
    <r>
      <rPr>
        <vertAlign val="superscript"/>
        <sz val="11"/>
        <rFont val="Lato"/>
        <family val="2"/>
      </rPr>
      <t xml:space="preserve">2     </t>
    </r>
    <r>
      <rPr>
        <sz val="11"/>
        <rFont val="Lato"/>
        <family val="2"/>
      </rPr>
      <t>( Its length is 4 meters, its height is 180, and the diameter of the pipes is 10 mm.)</t>
    </r>
  </si>
  <si>
    <t xml:space="preserve">Raw Material for 80 Wool spinner, yarn Dyeing </t>
  </si>
  <si>
    <t>Cotton</t>
  </si>
  <si>
    <t>Local Cotton suitable for spinning</t>
  </si>
  <si>
    <t>Cutting Table (including cutting and assembling equipment)</t>
  </si>
  <si>
    <t>Fire Extinguisher</t>
  </si>
  <si>
    <t>LS</t>
  </si>
  <si>
    <t>(90*120)</t>
  </si>
  <si>
    <t>Value Chain:  Carpet Weaving (IsDB)</t>
  </si>
  <si>
    <t xml:space="preserve">White cotton Cloth, width: 1m (عرض 1 متر   ) تکه نخی سفید </t>
  </si>
  <si>
    <t>Rolling / revolving Chair, Cotton Cover, adjustable height.</t>
  </si>
  <si>
    <t>Medium Size (Metal) 1 x2 meter,  4 doors</t>
  </si>
  <si>
    <t>(120*200cm)</t>
  </si>
  <si>
    <t>Paper tray, 3 trays</t>
  </si>
  <si>
    <t>Wool Spinning Machine Specification for Carpet Weaving Center
Item: Wool Spinning Machine
Purpose: Designed for preparing yarn for traditional carpet weaving
Origin: Made in Afghanistan or equivalent
Power Source: 220V AC (standard city electricity) (Optional: the machine that will be able to run through solar panel will be highly preferred) 
Operation Type: Electric, suitable for continuous use in a workshop setting
Material Compatibility: Capable of spinning raw or carded wool into yarn suitable for warp and weft in carpet weaving
Speed Control: Adjustable spinning speed to accommodate different wool textures and yarn thicknesses
Tension Control: Adjustable tension settings for consistent and durable yarn output
Production Capacity: Approximately 1–2 kg of yarn per hour (depending on wool type and operator skill)
Accessories Included:
2–3 bobbins
Tension adjuster
Safety guard or cover
Construction: Heavy-duty metal or reinforced plastic body for durability in workshop environments
Usage: Ideal for use in carpet weaving centers and artisan workshops
Warranty: Minimum 6-month warranty on motor and electrical components</t>
  </si>
  <si>
    <t xml:space="preserve">Wool &amp; Silk Spinning Machine </t>
  </si>
  <si>
    <t>Unit Price (in AFN)</t>
  </si>
  <si>
    <t>TOTAL OFFERED COST:</t>
  </si>
  <si>
    <t>100% hand-spun wool
Red Color Thread</t>
  </si>
  <si>
    <t>100% hand-spun wool
White Color Thread</t>
  </si>
  <si>
    <t xml:space="preserve">100% hand-spun wool
indigo Color Thread رنگ نیلی </t>
  </si>
  <si>
    <t xml:space="preserve">100% hand-spun wool
Turquoise color Thread رنگ فیروزه ای </t>
  </si>
  <si>
    <t xml:space="preserve">100% hand-spun wool
Thread or yarn    نخ چله یا تونه برای تار کشی دستگاه قالین بافی </t>
  </si>
  <si>
    <t xml:space="preserve">100% hand-spun wool
Navy color thread for carpet رنگ سرمه ای </t>
  </si>
  <si>
    <t>50 KG ( the pot should have the capacity of 50 KG ), zinc coated</t>
  </si>
  <si>
    <t>8Kg Capsule 
Fire Extinguisher Type: Water, CO2, Wet chemical, water mist, foam, and dry powder.</t>
  </si>
  <si>
    <t xml:space="preserve">LOT 5 - CARPET WEAVING Injil District, Herat Province </t>
  </si>
  <si>
    <t>Transport cost to Injil, Herat</t>
  </si>
  <si>
    <t xml:space="preserve">Total Price (in AFN) </t>
  </si>
  <si>
    <t> 11</t>
  </si>
  <si>
    <r>
      <t>SUPPLIER MAXIMUM DELIVERY TIME
(</t>
    </r>
    <r>
      <rPr>
        <b/>
        <sz val="11"/>
        <color rgb="FFFF0000"/>
        <rFont val="Arial"/>
        <family val="2"/>
      </rPr>
      <t>In number of days</t>
    </r>
    <r>
      <rPr>
        <b/>
        <sz val="11"/>
        <rFont val="Arial"/>
        <family val="2"/>
      </rPr>
      <t>)  FOR ALL ITEMS:</t>
    </r>
  </si>
  <si>
    <t xml:space="preserve">Name of Company:  </t>
  </si>
  <si>
    <t xml:space="preserve">Address: </t>
  </si>
  <si>
    <t xml:space="preserve">Contact details: </t>
  </si>
  <si>
    <t xml:space="preserve">Name: </t>
  </si>
  <si>
    <t xml:space="preserve">E mail address: </t>
  </si>
  <si>
    <t>Cellular phone # :</t>
  </si>
  <si>
    <t>Sign &amp; Stamp:</t>
  </si>
  <si>
    <t>SUPPLIER OFFER</t>
  </si>
  <si>
    <r>
      <t xml:space="preserve">Offered Brand / Model
</t>
    </r>
    <r>
      <rPr>
        <sz val="11"/>
        <rFont val="Lato"/>
        <family val="2"/>
      </rPr>
      <t>(provide as much specification of your product as possible)</t>
    </r>
  </si>
  <si>
    <t>Country of Manufacture</t>
  </si>
  <si>
    <t>Sample Image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</si>
</sst>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\-??_-;_-@_-"/>
    <numFmt numFmtId="165" formatCode="[$AFN]\ #,##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0"/>
      <name val="Arial"/>
      <family val="2"/>
    </font>
    <font>
      <b/>
      <sz val="11"/>
      <color theme="0"/>
      <name val="Lato"/>
      <family val="2"/>
    </font>
    <font>
      <sz val="11"/>
      <color rgb="FF000000"/>
      <name val="Lato"/>
      <family val="2"/>
    </font>
    <font>
      <sz val="11"/>
      <name val="Lato"/>
      <family val="2"/>
    </font>
    <font>
      <b/>
      <sz val="16"/>
      <color rgb="FF0070C0"/>
      <name val="Lato Black"/>
      <family val="2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vertAlign val="superscript"/>
      <sz val="11"/>
      <name val="Lato"/>
      <family val="2"/>
    </font>
    <font>
      <b/>
      <sz val="16"/>
      <color rgb="FFFF0000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8"/>
      <name val="Calibri"/>
      <family val="2"/>
      <scheme val="minor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6"/>
      <name val="Lato Black"/>
      <family val="2"/>
    </font>
    <font>
      <b/>
      <sz val="1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164" fontId="3" fillId="0" borderId="0" applyFill="0" applyBorder="0" applyAlignment="0" applyProtection="0"/>
    <xf numFmtId="0" fontId="4" fillId="0" borderId="0"/>
    <xf numFmtId="0" fontId="1" fillId="0" borderId="0"/>
    <xf numFmtId="0" fontId="7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2" fillId="0" borderId="0"/>
    <xf numFmtId="43" fontId="1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5" fillId="2" borderId="1" xfId="4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/>
    <xf numFmtId="0" fontId="8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165" fontId="6" fillId="2" borderId="2" xfId="4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43" fontId="5" fillId="0" borderId="1" xfId="1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6" fillId="2" borderId="0" xfId="4" applyNumberFormat="1" applyFont="1" applyFill="1" applyBorder="1" applyAlignment="1">
      <alignment horizontal="center" vertical="center"/>
    </xf>
    <xf numFmtId="0" fontId="3" fillId="0" borderId="0" xfId="9"/>
    <xf numFmtId="0" fontId="20" fillId="5" borderId="1" xfId="0" applyFont="1" applyFill="1" applyBorder="1" applyAlignment="1">
      <alignment horizontal="center" vertical="center"/>
    </xf>
    <xf numFmtId="0" fontId="3" fillId="0" borderId="3" xfId="9" applyBorder="1" applyAlignment="1" applyProtection="1">
      <alignment horizontal="center" wrapText="1"/>
      <protection locked="0"/>
    </xf>
    <xf numFmtId="0" fontId="3" fillId="0" borderId="4" xfId="9" applyBorder="1" applyAlignment="1" applyProtection="1">
      <alignment horizontal="center" wrapText="1"/>
      <protection locked="0"/>
    </xf>
    <xf numFmtId="0" fontId="21" fillId="5" borderId="1" xfId="0" applyFont="1" applyFill="1" applyBorder="1" applyAlignment="1">
      <alignment horizontal="right" vertical="center"/>
    </xf>
    <xf numFmtId="0" fontId="18" fillId="5" borderId="3" xfId="9" applyFont="1" applyFill="1" applyBorder="1" applyAlignment="1">
      <alignment horizontal="right" wrapText="1"/>
    </xf>
    <xf numFmtId="0" fontId="18" fillId="5" borderId="4" xfId="9" applyFont="1" applyFill="1" applyBorder="1" applyAlignment="1">
      <alignment horizontal="right" wrapText="1"/>
    </xf>
    <xf numFmtId="0" fontId="18" fillId="5" borderId="7" xfId="9" applyFont="1" applyFill="1" applyBorder="1" applyAlignment="1">
      <alignment horizontal="right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5" fillId="0" borderId="0" xfId="0" applyFont="1" applyAlignment="1">
      <alignment horizont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vertical="center" wrapText="1"/>
    </xf>
    <xf numFmtId="3" fontId="23" fillId="5" borderId="1" xfId="4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22" fillId="5" borderId="3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center" vertical="center"/>
    </xf>
    <xf numFmtId="165" fontId="5" fillId="2" borderId="1" xfId="4" applyNumberFormat="1" applyFont="1" applyFill="1" applyBorder="1" applyAlignment="1" applyProtection="1">
      <alignment horizontal="center" vertical="center" wrapText="1"/>
      <protection locked="0"/>
    </xf>
  </cellXfs>
  <cellStyles count="17">
    <cellStyle name="Comma" xfId="1" builtinId="3"/>
    <cellStyle name="Comma 2" xfId="6" xr:uid="{0E279005-91CD-4B76-A705-E2AB780BA8FF}"/>
    <cellStyle name="Comma 2 2" xfId="11" xr:uid="{2EDAB75F-5A68-4C17-9595-FCA20CD8CB49}"/>
    <cellStyle name="Comma 3" xfId="15" xr:uid="{51B2D2A8-420F-4780-9658-D493B41EED60}"/>
    <cellStyle name="Comma 5" xfId="2" xr:uid="{39DCBC22-461A-40C9-BDE7-62D34ABDAF41}"/>
    <cellStyle name="Excel Built-in Normal" xfId="3" xr:uid="{4ED20A93-8845-457B-88D5-05E8C88A712B}"/>
    <cellStyle name="Normal" xfId="0" builtinId="0"/>
    <cellStyle name="Normal 2" xfId="5" xr:uid="{4D19AA66-3454-4C02-B048-7BF50AEF6248}"/>
    <cellStyle name="Normal 2 2" xfId="9" xr:uid="{8DD9B2C0-C6DE-40D1-9AF0-B0B347281F11}"/>
    <cellStyle name="Normal 2 3" xfId="10" xr:uid="{1BBDC56C-748A-49C8-893C-99641867B4BE}"/>
    <cellStyle name="Normal 2 4" xfId="12" xr:uid="{BC3E9B16-9406-46CE-998E-208B1D6319C5}"/>
    <cellStyle name="Normal 3" xfId="7" xr:uid="{54F370A6-C30F-4CA2-806C-DAE5D70AB190}"/>
    <cellStyle name="Normal 3 2" xfId="14" xr:uid="{A5A6A038-6290-42C0-9DF7-239A81D908E9}"/>
    <cellStyle name="Normal 3 2 2" xfId="16" xr:uid="{AACC86EF-FBBF-4A14-9630-4714AB0F8257}"/>
    <cellStyle name="Normal 4" xfId="8" xr:uid="{9116EA69-F4F4-460A-AA18-FB2FA58CDE00}"/>
    <cellStyle name="Normal 5" xfId="4" xr:uid="{35CBBE47-D7AC-42AA-AE27-5E3F9FF21109}"/>
    <cellStyle name="Normal 5 2" xfId="13" xr:uid="{F803193E-A660-4A02-A187-DC893B96CC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jpe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462653</xdr:colOff>
      <xdr:row>28</xdr:row>
      <xdr:rowOff>106562</xdr:rowOff>
    </xdr:from>
    <xdr:to>
      <xdr:col>10</xdr:col>
      <xdr:colOff>292367</xdr:colOff>
      <xdr:row>28</xdr:row>
      <xdr:rowOff>1736917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F5961A-090E-483A-91AC-5CA8BB26DF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463167" y="45293162"/>
          <a:ext cx="1209660" cy="1627815"/>
        </a:xfrm>
        <a:prstGeom prst="rect">
          <a:avLst/>
        </a:prstGeom>
      </xdr:spPr>
    </xdr:pic>
    <xdr:clientData/>
  </xdr:twoCellAnchor>
  <xdr:twoCellAnchor editAs="oneCell">
    <xdr:from>
      <xdr:col>9</xdr:col>
      <xdr:colOff>269414</xdr:colOff>
      <xdr:row>31</xdr:row>
      <xdr:rowOff>154559</xdr:rowOff>
    </xdr:from>
    <xdr:to>
      <xdr:col>9</xdr:col>
      <xdr:colOff>1163811</xdr:colOff>
      <xdr:row>31</xdr:row>
      <xdr:rowOff>904495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DD67749-3E6B-4EB5-BB1B-CA2CABD5E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69928" y="47964616"/>
          <a:ext cx="885507" cy="753746"/>
        </a:xfrm>
        <a:prstGeom prst="rect">
          <a:avLst/>
        </a:prstGeom>
      </xdr:spPr>
    </xdr:pic>
    <xdr:clientData/>
  </xdr:twoCellAnchor>
  <xdr:twoCellAnchor editAs="oneCell">
    <xdr:from>
      <xdr:col>9</xdr:col>
      <xdr:colOff>453328</xdr:colOff>
      <xdr:row>32</xdr:row>
      <xdr:rowOff>62862</xdr:rowOff>
    </xdr:from>
    <xdr:to>
      <xdr:col>10</xdr:col>
      <xdr:colOff>91154</xdr:colOff>
      <xdr:row>32</xdr:row>
      <xdr:rowOff>1092832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777DC2E-5BED-4C23-A45C-E9F4E5020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53842" y="48907062"/>
          <a:ext cx="1013962" cy="1024890"/>
        </a:xfrm>
        <a:prstGeom prst="rect">
          <a:avLst/>
        </a:prstGeom>
      </xdr:spPr>
    </xdr:pic>
    <xdr:clientData/>
  </xdr:twoCellAnchor>
  <xdr:twoCellAnchor editAs="oneCell">
    <xdr:from>
      <xdr:col>9</xdr:col>
      <xdr:colOff>336995</xdr:colOff>
      <xdr:row>33</xdr:row>
      <xdr:rowOff>51333</xdr:rowOff>
    </xdr:from>
    <xdr:to>
      <xdr:col>10</xdr:col>
      <xdr:colOff>294160</xdr:colOff>
      <xdr:row>33</xdr:row>
      <xdr:rowOff>1360909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16557F7-C944-4CA0-9170-D6E2A83F8D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337509" y="50049419"/>
          <a:ext cx="1343461" cy="1313386"/>
        </a:xfrm>
        <a:prstGeom prst="rect">
          <a:avLst/>
        </a:prstGeom>
      </xdr:spPr>
    </xdr:pic>
    <xdr:clientData/>
  </xdr:twoCellAnchor>
  <xdr:twoCellAnchor editAs="oneCell">
    <xdr:from>
      <xdr:col>9</xdr:col>
      <xdr:colOff>154847</xdr:colOff>
      <xdr:row>34</xdr:row>
      <xdr:rowOff>279920</xdr:rowOff>
    </xdr:from>
    <xdr:to>
      <xdr:col>9</xdr:col>
      <xdr:colOff>598827</xdr:colOff>
      <xdr:row>34</xdr:row>
      <xdr:rowOff>1422920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B53CA4D-6B04-46C0-8E49-C14F8E72FE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155361" y="51736691"/>
          <a:ext cx="447790" cy="1137920"/>
        </a:xfrm>
        <a:prstGeom prst="rect">
          <a:avLst/>
        </a:prstGeom>
      </xdr:spPr>
    </xdr:pic>
    <xdr:clientData/>
  </xdr:twoCellAnchor>
  <xdr:twoCellAnchor editAs="oneCell">
    <xdr:from>
      <xdr:col>9</xdr:col>
      <xdr:colOff>285959</xdr:colOff>
      <xdr:row>36</xdr:row>
      <xdr:rowOff>50441</xdr:rowOff>
    </xdr:from>
    <xdr:to>
      <xdr:col>10</xdr:col>
      <xdr:colOff>167729</xdr:colOff>
      <xdr:row>36</xdr:row>
      <xdr:rowOff>1369488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963644E-62A0-400E-B53F-A73FAF9E33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286473" y="53847641"/>
          <a:ext cx="1257906" cy="1319047"/>
        </a:xfrm>
        <a:prstGeom prst="rect">
          <a:avLst/>
        </a:prstGeom>
      </xdr:spPr>
    </xdr:pic>
    <xdr:clientData/>
  </xdr:twoCellAnchor>
  <xdr:twoCellAnchor editAs="oneCell">
    <xdr:from>
      <xdr:col>9</xdr:col>
      <xdr:colOff>271901</xdr:colOff>
      <xdr:row>7</xdr:row>
      <xdr:rowOff>114760</xdr:rowOff>
    </xdr:from>
    <xdr:to>
      <xdr:col>10</xdr:col>
      <xdr:colOff>405131</xdr:colOff>
      <xdr:row>7</xdr:row>
      <xdr:rowOff>1586305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46A5A90-DFC5-4FCE-A388-182E655C5D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72415" y="3293389"/>
          <a:ext cx="1500476" cy="1475355"/>
        </a:xfrm>
        <a:prstGeom prst="rect">
          <a:avLst/>
        </a:prstGeom>
      </xdr:spPr>
    </xdr:pic>
    <xdr:clientData/>
  </xdr:twoCellAnchor>
  <xdr:twoCellAnchor editAs="oneCell">
    <xdr:from>
      <xdr:col>9</xdr:col>
      <xdr:colOff>370051</xdr:colOff>
      <xdr:row>8</xdr:row>
      <xdr:rowOff>94246</xdr:rowOff>
    </xdr:from>
    <xdr:to>
      <xdr:col>10</xdr:col>
      <xdr:colOff>345875</xdr:colOff>
      <xdr:row>8</xdr:row>
      <xdr:rowOff>1469171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DA19D768-4530-4794-B9BC-2942DA81E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370565" y="4992817"/>
          <a:ext cx="1358310" cy="1357145"/>
        </a:xfrm>
        <a:prstGeom prst="rect">
          <a:avLst/>
        </a:prstGeom>
      </xdr:spPr>
    </xdr:pic>
    <xdr:clientData/>
  </xdr:twoCellAnchor>
  <xdr:twoCellAnchor editAs="oneCell">
    <xdr:from>
      <xdr:col>9</xdr:col>
      <xdr:colOff>432838</xdr:colOff>
      <xdr:row>9</xdr:row>
      <xdr:rowOff>91838</xdr:rowOff>
    </xdr:from>
    <xdr:to>
      <xdr:col>10</xdr:col>
      <xdr:colOff>596477</xdr:colOff>
      <xdr:row>9</xdr:row>
      <xdr:rowOff>1620355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E7513CBB-20C9-4032-B41F-E08AC15FF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33352" y="6710352"/>
          <a:ext cx="1552475" cy="1525977"/>
        </a:xfrm>
        <a:prstGeom prst="rect">
          <a:avLst/>
        </a:prstGeom>
      </xdr:spPr>
    </xdr:pic>
    <xdr:clientData/>
  </xdr:twoCellAnchor>
  <xdr:twoCellAnchor editAs="oneCell">
    <xdr:from>
      <xdr:col>9</xdr:col>
      <xdr:colOff>364344</xdr:colOff>
      <xdr:row>10</xdr:row>
      <xdr:rowOff>135439</xdr:rowOff>
    </xdr:from>
    <xdr:to>
      <xdr:col>10</xdr:col>
      <xdr:colOff>748592</xdr:colOff>
      <xdr:row>10</xdr:row>
      <xdr:rowOff>1625683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9ECCE145-A7D6-42B4-B703-7EFA34A87B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364858" y="8473896"/>
          <a:ext cx="1776894" cy="1487704"/>
        </a:xfrm>
        <a:prstGeom prst="rect">
          <a:avLst/>
        </a:prstGeom>
      </xdr:spPr>
    </xdr:pic>
    <xdr:clientData/>
  </xdr:twoCellAnchor>
  <xdr:twoCellAnchor editAs="oneCell">
    <xdr:from>
      <xdr:col>9</xdr:col>
      <xdr:colOff>380597</xdr:colOff>
      <xdr:row>13</xdr:row>
      <xdr:rowOff>60639</xdr:rowOff>
    </xdr:from>
    <xdr:to>
      <xdr:col>10</xdr:col>
      <xdr:colOff>479221</xdr:colOff>
      <xdr:row>13</xdr:row>
      <xdr:rowOff>1549848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2FB4E3AB-9A4C-464C-AA90-53BF3FB4EC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381111" y="10706868"/>
          <a:ext cx="1490000" cy="1493019"/>
        </a:xfrm>
        <a:prstGeom prst="rect">
          <a:avLst/>
        </a:prstGeom>
      </xdr:spPr>
    </xdr:pic>
    <xdr:clientData/>
  </xdr:twoCellAnchor>
  <xdr:twoCellAnchor editAs="oneCell">
    <xdr:from>
      <xdr:col>9</xdr:col>
      <xdr:colOff>256040</xdr:colOff>
      <xdr:row>15</xdr:row>
      <xdr:rowOff>85784</xdr:rowOff>
    </xdr:from>
    <xdr:to>
      <xdr:col>10</xdr:col>
      <xdr:colOff>687985</xdr:colOff>
      <xdr:row>15</xdr:row>
      <xdr:rowOff>1790391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B8687A9A-7D06-460E-A370-077E3E36C2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256554" y="12811184"/>
          <a:ext cx="1814431" cy="1704607"/>
        </a:xfrm>
        <a:prstGeom prst="rect">
          <a:avLst/>
        </a:prstGeom>
      </xdr:spPr>
    </xdr:pic>
    <xdr:clientData/>
  </xdr:twoCellAnchor>
  <xdr:twoCellAnchor editAs="oneCell">
    <xdr:from>
      <xdr:col>9</xdr:col>
      <xdr:colOff>454788</xdr:colOff>
      <xdr:row>18</xdr:row>
      <xdr:rowOff>79987</xdr:rowOff>
    </xdr:from>
    <xdr:to>
      <xdr:col>10</xdr:col>
      <xdr:colOff>1048983</xdr:colOff>
      <xdr:row>18</xdr:row>
      <xdr:rowOff>1699207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4FEF0DFF-D44A-4269-A9F8-7FA4D20CB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55302" y="22363044"/>
          <a:ext cx="1975411" cy="1624300"/>
        </a:xfrm>
        <a:prstGeom prst="rect">
          <a:avLst/>
        </a:prstGeom>
      </xdr:spPr>
    </xdr:pic>
    <xdr:clientData/>
  </xdr:twoCellAnchor>
  <xdr:twoCellAnchor editAs="oneCell">
    <xdr:from>
      <xdr:col>9</xdr:col>
      <xdr:colOff>371562</xdr:colOff>
      <xdr:row>24</xdr:row>
      <xdr:rowOff>264494</xdr:rowOff>
    </xdr:from>
    <xdr:to>
      <xdr:col>10</xdr:col>
      <xdr:colOff>1392971</xdr:colOff>
      <xdr:row>24</xdr:row>
      <xdr:rowOff>1585589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24DC156-4E1B-4935-BEB6-9357C0B4C7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372076" y="36361523"/>
          <a:ext cx="2401355" cy="1328715"/>
        </a:xfrm>
        <a:prstGeom prst="rect">
          <a:avLst/>
        </a:prstGeom>
      </xdr:spPr>
    </xdr:pic>
    <xdr:clientData/>
  </xdr:twoCellAnchor>
  <xdr:twoCellAnchor editAs="oneCell">
    <xdr:from>
      <xdr:col>9</xdr:col>
      <xdr:colOff>153590</xdr:colOff>
      <xdr:row>25</xdr:row>
      <xdr:rowOff>202387</xdr:rowOff>
    </xdr:from>
    <xdr:to>
      <xdr:col>10</xdr:col>
      <xdr:colOff>786348</xdr:colOff>
      <xdr:row>25</xdr:row>
      <xdr:rowOff>2231897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CBA123E4-8D6D-4F8E-8B7E-882C65D98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154104" y="38378587"/>
          <a:ext cx="2019054" cy="2018080"/>
        </a:xfrm>
        <a:prstGeom prst="rect">
          <a:avLst/>
        </a:prstGeom>
      </xdr:spPr>
    </xdr:pic>
    <xdr:clientData/>
  </xdr:twoCellAnchor>
  <xdr:twoCellAnchor editAs="oneCell">
    <xdr:from>
      <xdr:col>9</xdr:col>
      <xdr:colOff>349366</xdr:colOff>
      <xdr:row>26</xdr:row>
      <xdr:rowOff>35105</xdr:rowOff>
    </xdr:from>
    <xdr:to>
      <xdr:col>10</xdr:col>
      <xdr:colOff>847488</xdr:colOff>
      <xdr:row>26</xdr:row>
      <xdr:rowOff>2117012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9D2EE7AE-D907-4532-8E5C-CB3C76B2B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349880" y="40693248"/>
          <a:ext cx="1875528" cy="2085717"/>
        </a:xfrm>
        <a:prstGeom prst="rect">
          <a:avLst/>
        </a:prstGeom>
      </xdr:spPr>
    </xdr:pic>
    <xdr:clientData/>
  </xdr:twoCellAnchor>
  <xdr:twoCellAnchor editAs="oneCell">
    <xdr:from>
      <xdr:col>9</xdr:col>
      <xdr:colOff>288980</xdr:colOff>
      <xdr:row>27</xdr:row>
      <xdr:rowOff>97025</xdr:rowOff>
    </xdr:from>
    <xdr:to>
      <xdr:col>10</xdr:col>
      <xdr:colOff>1046706</xdr:colOff>
      <xdr:row>27</xdr:row>
      <xdr:rowOff>2233342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E7E9B1A8-CA78-45D4-B553-D29537A296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89494" y="42975854"/>
          <a:ext cx="2131322" cy="2140127"/>
        </a:xfrm>
        <a:prstGeom prst="rect">
          <a:avLst/>
        </a:prstGeom>
      </xdr:spPr>
    </xdr:pic>
    <xdr:clientData/>
  </xdr:twoCellAnchor>
  <xdr:twoCellAnchor editAs="oneCell">
    <xdr:from>
      <xdr:col>9</xdr:col>
      <xdr:colOff>742795</xdr:colOff>
      <xdr:row>34</xdr:row>
      <xdr:rowOff>73940</xdr:rowOff>
    </xdr:from>
    <xdr:to>
      <xdr:col>10</xdr:col>
      <xdr:colOff>1509150</xdr:colOff>
      <xdr:row>34</xdr:row>
      <xdr:rowOff>1697657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D9B13F34-9A21-45F2-AD2B-BEACB3E6C16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8" cstate="email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 rot="10800000">
          <a:off x="15743309" y="51530711"/>
          <a:ext cx="2143761" cy="1614827"/>
        </a:xfrm>
        <a:prstGeom prst="rect">
          <a:avLst/>
        </a:prstGeom>
      </xdr:spPr>
    </xdr:pic>
    <xdr:clientData/>
  </xdr:twoCellAnchor>
  <xdr:twoCellAnchor editAs="oneCell">
    <xdr:from>
      <xdr:col>9</xdr:col>
      <xdr:colOff>467800</xdr:colOff>
      <xdr:row>20</xdr:row>
      <xdr:rowOff>107584</xdr:rowOff>
    </xdr:from>
    <xdr:to>
      <xdr:col>10</xdr:col>
      <xdr:colOff>853622</xdr:colOff>
      <xdr:row>20</xdr:row>
      <xdr:rowOff>2804040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BC96B204-EED1-4391-B2B2-B63D18F256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468314" y="25373327"/>
          <a:ext cx="1756878" cy="2695186"/>
        </a:xfrm>
        <a:prstGeom prst="rect">
          <a:avLst/>
        </a:prstGeom>
      </xdr:spPr>
    </xdr:pic>
    <xdr:clientData/>
  </xdr:twoCellAnchor>
  <xdr:twoCellAnchor editAs="oneCell">
    <xdr:from>
      <xdr:col>9</xdr:col>
      <xdr:colOff>181836</xdr:colOff>
      <xdr:row>21</xdr:row>
      <xdr:rowOff>65676</xdr:rowOff>
    </xdr:from>
    <xdr:to>
      <xdr:col>10</xdr:col>
      <xdr:colOff>1613081</xdr:colOff>
      <xdr:row>21</xdr:row>
      <xdr:rowOff>2955586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B52F4E2B-AA77-4E7B-8FDF-8E6CAF6FF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182350" y="28281447"/>
          <a:ext cx="2804841" cy="2875940"/>
        </a:xfrm>
        <a:prstGeom prst="rect">
          <a:avLst/>
        </a:prstGeom>
      </xdr:spPr>
    </xdr:pic>
    <xdr:clientData/>
  </xdr:twoCellAnchor>
  <xdr:twoCellAnchor editAs="oneCell">
    <xdr:from>
      <xdr:col>9</xdr:col>
      <xdr:colOff>73314</xdr:colOff>
      <xdr:row>22</xdr:row>
      <xdr:rowOff>135891</xdr:rowOff>
    </xdr:from>
    <xdr:to>
      <xdr:col>10</xdr:col>
      <xdr:colOff>1662456</xdr:colOff>
      <xdr:row>22</xdr:row>
      <xdr:rowOff>2362200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1645055C-E6DF-4148-9F08-FD76AB85D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073828" y="31388777"/>
          <a:ext cx="2977978" cy="2226309"/>
        </a:xfrm>
        <a:prstGeom prst="rect">
          <a:avLst/>
        </a:prstGeom>
      </xdr:spPr>
    </xdr:pic>
    <xdr:clientData/>
  </xdr:twoCellAnchor>
  <xdr:twoCellAnchor editAs="oneCell">
    <xdr:from>
      <xdr:col>9</xdr:col>
      <xdr:colOff>187759</xdr:colOff>
      <xdr:row>17</xdr:row>
      <xdr:rowOff>248556</xdr:rowOff>
    </xdr:from>
    <xdr:to>
      <xdr:col>10</xdr:col>
      <xdr:colOff>1582873</xdr:colOff>
      <xdr:row>17</xdr:row>
      <xdr:rowOff>2435769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7DBCC35A-0E0D-4D8B-834B-05AEB88976E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5188273" y="19973470"/>
          <a:ext cx="2767440" cy="2187213"/>
        </a:xfrm>
        <a:prstGeom prst="rect">
          <a:avLst/>
        </a:prstGeom>
      </xdr:spPr>
    </xdr:pic>
    <xdr:clientData/>
  </xdr:twoCellAnchor>
  <xdr:twoCellAnchor editAs="oneCell">
    <xdr:from>
      <xdr:col>9</xdr:col>
      <xdr:colOff>65948</xdr:colOff>
      <xdr:row>23</xdr:row>
      <xdr:rowOff>182154</xdr:rowOff>
    </xdr:from>
    <xdr:to>
      <xdr:col>10</xdr:col>
      <xdr:colOff>1576869</xdr:colOff>
      <xdr:row>23</xdr:row>
      <xdr:rowOff>1625600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2CF3516D-D51A-44EF-983B-41063FED4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066462" y="34385068"/>
          <a:ext cx="2884517" cy="142820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9F656-1264-492D-B618-A8B81CA55396}">
  <sheetPr>
    <pageSetUpPr fitToPage="1"/>
  </sheetPr>
  <dimension ref="A1:K49"/>
  <sheetViews>
    <sheetView tabSelected="1" view="pageBreakPreview" zoomScale="70" zoomScaleNormal="70" zoomScaleSheetLayoutView="70" workbookViewId="0">
      <selection activeCell="D48" sqref="D48:K48"/>
    </sheetView>
  </sheetViews>
  <sheetFormatPr defaultRowHeight="14.5" x14ac:dyDescent="0.35"/>
  <cols>
    <col min="2" max="2" width="51.81640625" bestFit="1" customWidth="1"/>
    <col min="3" max="3" width="55.54296875" bestFit="1" customWidth="1"/>
    <col min="5" max="5" width="9.1796875" style="5"/>
    <col min="6" max="6" width="14.36328125" style="5" customWidth="1"/>
    <col min="7" max="8" width="24.90625" style="5" customWidth="1"/>
    <col min="9" max="9" width="16.54296875" style="5" customWidth="1"/>
    <col min="10" max="10" width="19.7265625" customWidth="1"/>
    <col min="11" max="11" width="25" customWidth="1"/>
  </cols>
  <sheetData>
    <row r="1" spans="1:11" ht="21" x14ac:dyDescent="0.5">
      <c r="A1" s="33" t="s">
        <v>85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37.9" customHeight="1" x14ac:dyDescent="0.35">
      <c r="A2" s="34" t="s">
        <v>67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20" x14ac:dyDescent="0.35">
      <c r="A3" s="19"/>
      <c r="B3" s="20"/>
      <c r="C3" s="20"/>
      <c r="D3" s="20"/>
      <c r="E3" s="20"/>
      <c r="F3" s="45" t="s">
        <v>97</v>
      </c>
      <c r="G3" s="46"/>
      <c r="H3" s="46"/>
      <c r="I3" s="47"/>
      <c r="J3" s="44"/>
      <c r="K3" s="20"/>
    </row>
    <row r="4" spans="1:11" ht="73" customHeight="1" x14ac:dyDescent="0.35">
      <c r="A4" s="6" t="s">
        <v>7</v>
      </c>
      <c r="B4" s="6" t="s">
        <v>1</v>
      </c>
      <c r="C4" s="6" t="s">
        <v>8</v>
      </c>
      <c r="D4" s="6" t="s">
        <v>0</v>
      </c>
      <c r="E4" s="6" t="s">
        <v>2</v>
      </c>
      <c r="F4" s="40" t="s">
        <v>75</v>
      </c>
      <c r="G4" s="7" t="s">
        <v>87</v>
      </c>
      <c r="H4" s="41" t="s">
        <v>98</v>
      </c>
      <c r="I4" s="41" t="s">
        <v>99</v>
      </c>
      <c r="J4" s="43" t="s">
        <v>100</v>
      </c>
      <c r="K4" s="42"/>
    </row>
    <row r="5" spans="1:11" ht="24" customHeight="1" x14ac:dyDescent="0.35">
      <c r="A5" s="36" t="s">
        <v>31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 s="1" customFormat="1" ht="28" x14ac:dyDescent="0.35">
      <c r="A6" s="12" t="s">
        <v>9</v>
      </c>
      <c r="B6" s="10" t="s">
        <v>32</v>
      </c>
      <c r="C6" s="14" t="s">
        <v>77</v>
      </c>
      <c r="D6" s="2" t="s">
        <v>19</v>
      </c>
      <c r="E6" s="12">
        <v>1070</v>
      </c>
      <c r="F6" s="18">
        <v>0</v>
      </c>
      <c r="G6" s="3">
        <f>$F6*$E6</f>
        <v>0</v>
      </c>
      <c r="H6" s="48"/>
      <c r="I6" s="48"/>
      <c r="J6" s="38"/>
      <c r="K6" s="38"/>
    </row>
    <row r="7" spans="1:11" s="1" customFormat="1" ht="28" x14ac:dyDescent="0.35">
      <c r="A7" s="12">
        <v>2</v>
      </c>
      <c r="B7" s="10" t="s">
        <v>32</v>
      </c>
      <c r="C7" s="14" t="s">
        <v>78</v>
      </c>
      <c r="D7" s="2" t="s">
        <v>19</v>
      </c>
      <c r="E7" s="12">
        <v>415</v>
      </c>
      <c r="F7" s="18">
        <v>0</v>
      </c>
      <c r="G7" s="3">
        <f>$F7*$E7</f>
        <v>0</v>
      </c>
      <c r="H7" s="48"/>
      <c r="I7" s="48"/>
      <c r="J7" s="38"/>
      <c r="K7" s="38"/>
    </row>
    <row r="8" spans="1:11" s="1" customFormat="1" ht="135.65" customHeight="1" x14ac:dyDescent="0.35">
      <c r="A8" s="12">
        <v>3</v>
      </c>
      <c r="B8" s="10" t="s">
        <v>32</v>
      </c>
      <c r="C8" s="14" t="s">
        <v>79</v>
      </c>
      <c r="D8" s="2" t="s">
        <v>19</v>
      </c>
      <c r="E8" s="12">
        <v>620</v>
      </c>
      <c r="F8" s="18">
        <v>0</v>
      </c>
      <c r="G8" s="3">
        <f t="shared" ref="G8:G38" si="0">$F8*$E8</f>
        <v>0</v>
      </c>
      <c r="H8" s="48"/>
      <c r="I8" s="48"/>
      <c r="J8" s="38"/>
      <c r="K8" s="38"/>
    </row>
    <row r="9" spans="1:11" s="1" customFormat="1" ht="135.65" customHeight="1" x14ac:dyDescent="0.35">
      <c r="A9" s="12" t="s">
        <v>10</v>
      </c>
      <c r="B9" s="10" t="s">
        <v>32</v>
      </c>
      <c r="C9" s="14" t="s">
        <v>80</v>
      </c>
      <c r="D9" s="2" t="s">
        <v>19</v>
      </c>
      <c r="E9" s="12">
        <v>165</v>
      </c>
      <c r="F9" s="18">
        <v>0</v>
      </c>
      <c r="G9" s="3">
        <f t="shared" si="0"/>
        <v>0</v>
      </c>
      <c r="H9" s="48"/>
      <c r="I9" s="48"/>
      <c r="J9" s="38"/>
      <c r="K9" s="38"/>
    </row>
    <row r="10" spans="1:11" s="1" customFormat="1" ht="135.65" customHeight="1" x14ac:dyDescent="0.35">
      <c r="A10" s="12">
        <v>4</v>
      </c>
      <c r="B10" s="10" t="s">
        <v>32</v>
      </c>
      <c r="C10" s="14" t="s">
        <v>81</v>
      </c>
      <c r="D10" s="2" t="s">
        <v>19</v>
      </c>
      <c r="E10" s="12">
        <v>40</v>
      </c>
      <c r="F10" s="18">
        <v>0</v>
      </c>
      <c r="G10" s="3">
        <f t="shared" si="0"/>
        <v>0</v>
      </c>
      <c r="H10" s="48"/>
      <c r="I10" s="48"/>
      <c r="J10" s="38"/>
      <c r="K10" s="38"/>
    </row>
    <row r="11" spans="1:11" s="1" customFormat="1" ht="135.65" customHeight="1" x14ac:dyDescent="0.35">
      <c r="A11" s="12">
        <v>5</v>
      </c>
      <c r="B11" s="10" t="s">
        <v>32</v>
      </c>
      <c r="C11" s="10" t="s">
        <v>82</v>
      </c>
      <c r="D11" s="2" t="s">
        <v>19</v>
      </c>
      <c r="E11" s="2">
        <v>40</v>
      </c>
      <c r="F11" s="18">
        <v>0</v>
      </c>
      <c r="G11" s="3">
        <f t="shared" si="0"/>
        <v>0</v>
      </c>
      <c r="H11" s="48"/>
      <c r="I11" s="48"/>
      <c r="J11" s="38"/>
      <c r="K11" s="38"/>
    </row>
    <row r="12" spans="1:11" ht="16.149999999999999" customHeight="1" x14ac:dyDescent="0.35">
      <c r="A12" s="12" t="s">
        <v>11</v>
      </c>
      <c r="B12" s="11" t="s">
        <v>61</v>
      </c>
      <c r="C12" s="9" t="s">
        <v>62</v>
      </c>
      <c r="D12" s="9" t="s">
        <v>4</v>
      </c>
      <c r="E12" s="2">
        <v>450</v>
      </c>
      <c r="F12" s="18">
        <v>0</v>
      </c>
      <c r="G12" s="3">
        <f t="shared" si="0"/>
        <v>0</v>
      </c>
      <c r="H12" s="48"/>
      <c r="I12" s="48"/>
      <c r="J12" s="38" t="s">
        <v>60</v>
      </c>
      <c r="K12" s="38"/>
    </row>
    <row r="13" spans="1:11" ht="30" customHeight="1" x14ac:dyDescent="0.35">
      <c r="A13" s="12">
        <v>6</v>
      </c>
      <c r="B13" s="11" t="s">
        <v>33</v>
      </c>
      <c r="C13" s="9" t="s">
        <v>34</v>
      </c>
      <c r="D13" s="9" t="s">
        <v>4</v>
      </c>
      <c r="E13" s="2">
        <v>22.5</v>
      </c>
      <c r="F13" s="18">
        <v>0</v>
      </c>
      <c r="G13" s="3">
        <f t="shared" si="0"/>
        <v>0</v>
      </c>
      <c r="H13" s="48"/>
      <c r="I13" s="48"/>
      <c r="J13" s="38" t="s">
        <v>60</v>
      </c>
      <c r="K13" s="38"/>
    </row>
    <row r="14" spans="1:11" ht="132" customHeight="1" x14ac:dyDescent="0.35">
      <c r="A14" s="12">
        <v>7</v>
      </c>
      <c r="B14" s="11" t="s">
        <v>35</v>
      </c>
      <c r="C14" s="9" t="s">
        <v>36</v>
      </c>
      <c r="D14" s="9" t="s">
        <v>19</v>
      </c>
      <c r="E14" s="2">
        <v>20</v>
      </c>
      <c r="F14" s="18">
        <v>0</v>
      </c>
      <c r="G14" s="3">
        <f t="shared" si="0"/>
        <v>0</v>
      </c>
      <c r="H14" s="48"/>
      <c r="I14" s="48"/>
      <c r="J14" s="38"/>
      <c r="K14" s="38"/>
    </row>
    <row r="15" spans="1:11" ht="31.9" customHeight="1" x14ac:dyDescent="0.35">
      <c r="A15" s="12" t="s">
        <v>12</v>
      </c>
      <c r="B15" s="11" t="s">
        <v>37</v>
      </c>
      <c r="C15" s="9" t="s">
        <v>34</v>
      </c>
      <c r="D15" s="9" t="s">
        <v>4</v>
      </c>
      <c r="E15" s="2">
        <v>22.5</v>
      </c>
      <c r="F15" s="18">
        <v>0</v>
      </c>
      <c r="G15" s="3">
        <f t="shared" si="0"/>
        <v>0</v>
      </c>
      <c r="H15" s="48"/>
      <c r="I15" s="48"/>
      <c r="J15" s="38"/>
      <c r="K15" s="38"/>
    </row>
    <row r="16" spans="1:11" ht="144.65" customHeight="1" x14ac:dyDescent="0.35">
      <c r="A16" s="12">
        <v>8</v>
      </c>
      <c r="B16" s="11" t="s">
        <v>68</v>
      </c>
      <c r="C16" s="9" t="s">
        <v>38</v>
      </c>
      <c r="D16" s="9" t="s">
        <v>6</v>
      </c>
      <c r="E16" s="2">
        <v>400</v>
      </c>
      <c r="F16" s="18">
        <v>0</v>
      </c>
      <c r="G16" s="3">
        <f t="shared" si="0"/>
        <v>0</v>
      </c>
      <c r="H16" s="48"/>
      <c r="I16" s="48"/>
      <c r="J16" s="38"/>
      <c r="K16" s="38"/>
    </row>
    <row r="17" spans="1:11" ht="406" x14ac:dyDescent="0.35">
      <c r="A17" s="12">
        <v>9</v>
      </c>
      <c r="B17" s="9" t="s">
        <v>74</v>
      </c>
      <c r="C17" s="9" t="s">
        <v>73</v>
      </c>
      <c r="D17" s="9" t="s">
        <v>3</v>
      </c>
      <c r="E17" s="2" t="s">
        <v>39</v>
      </c>
      <c r="F17" s="18">
        <v>0</v>
      </c>
      <c r="G17" s="3">
        <f t="shared" si="0"/>
        <v>0</v>
      </c>
      <c r="H17" s="48"/>
      <c r="I17" s="48"/>
      <c r="J17" s="38"/>
      <c r="K17" s="38"/>
    </row>
    <row r="18" spans="1:11" ht="201" customHeight="1" x14ac:dyDescent="0.35">
      <c r="A18" s="12" t="s">
        <v>13</v>
      </c>
      <c r="B18" s="11" t="s">
        <v>40</v>
      </c>
      <c r="C18" s="9" t="s">
        <v>83</v>
      </c>
      <c r="D18" s="9" t="s">
        <v>3</v>
      </c>
      <c r="E18" s="2" t="s">
        <v>41</v>
      </c>
      <c r="F18" s="18">
        <v>0</v>
      </c>
      <c r="G18" s="3">
        <f t="shared" si="0"/>
        <v>0</v>
      </c>
      <c r="H18" s="48"/>
      <c r="I18" s="48"/>
      <c r="J18" s="38"/>
      <c r="K18" s="38"/>
    </row>
    <row r="19" spans="1:11" ht="140.5" customHeight="1" x14ac:dyDescent="0.35">
      <c r="A19" s="12">
        <v>10</v>
      </c>
      <c r="B19" s="11" t="s">
        <v>42</v>
      </c>
      <c r="C19" s="9" t="s">
        <v>43</v>
      </c>
      <c r="D19" s="9" t="s">
        <v>3</v>
      </c>
      <c r="E19" s="2" t="s">
        <v>41</v>
      </c>
      <c r="F19" s="18">
        <v>0</v>
      </c>
      <c r="G19" s="3">
        <f t="shared" si="0"/>
        <v>0</v>
      </c>
      <c r="H19" s="48"/>
      <c r="I19" s="48"/>
      <c r="J19" s="38"/>
      <c r="K19" s="38"/>
    </row>
    <row r="20" spans="1:11" ht="94.15" customHeight="1" x14ac:dyDescent="0.35">
      <c r="A20" s="12">
        <v>11</v>
      </c>
      <c r="B20" s="11" t="s">
        <v>44</v>
      </c>
      <c r="C20" s="9" t="s">
        <v>45</v>
      </c>
      <c r="D20" s="9" t="s">
        <v>3</v>
      </c>
      <c r="E20" s="2" t="s">
        <v>41</v>
      </c>
      <c r="F20" s="18">
        <v>0</v>
      </c>
      <c r="G20" s="3">
        <f t="shared" si="0"/>
        <v>0</v>
      </c>
      <c r="H20" s="48"/>
      <c r="I20" s="48"/>
      <c r="J20" s="38"/>
      <c r="K20" s="38"/>
    </row>
    <row r="21" spans="1:11" ht="232.15" customHeight="1" x14ac:dyDescent="0.35">
      <c r="A21" s="12" t="s">
        <v>14</v>
      </c>
      <c r="B21" s="9" t="s">
        <v>46</v>
      </c>
      <c r="C21" s="9" t="s">
        <v>57</v>
      </c>
      <c r="D21" s="9" t="s">
        <v>3</v>
      </c>
      <c r="E21" s="2">
        <v>50</v>
      </c>
      <c r="F21" s="18">
        <v>0</v>
      </c>
      <c r="G21" s="3">
        <f t="shared" si="0"/>
        <v>0</v>
      </c>
      <c r="H21" s="48"/>
      <c r="I21" s="48"/>
      <c r="J21" s="38"/>
      <c r="K21" s="38"/>
    </row>
    <row r="22" spans="1:11" ht="238.5" customHeight="1" x14ac:dyDescent="0.35">
      <c r="A22" s="12">
        <v>12</v>
      </c>
      <c r="B22" s="9" t="s">
        <v>46</v>
      </c>
      <c r="C22" s="9" t="s">
        <v>58</v>
      </c>
      <c r="D22" s="9" t="s">
        <v>3</v>
      </c>
      <c r="E22" s="2">
        <v>33</v>
      </c>
      <c r="F22" s="18">
        <v>0</v>
      </c>
      <c r="G22" s="3">
        <f t="shared" si="0"/>
        <v>0</v>
      </c>
      <c r="H22" s="48"/>
      <c r="I22" s="48"/>
      <c r="J22" s="38"/>
      <c r="K22" s="38"/>
    </row>
    <row r="23" spans="1:11" ht="232.15" customHeight="1" x14ac:dyDescent="0.35">
      <c r="A23" s="12">
        <v>13</v>
      </c>
      <c r="B23" s="9" t="s">
        <v>47</v>
      </c>
      <c r="C23" s="9" t="s">
        <v>59</v>
      </c>
      <c r="D23" s="9" t="s">
        <v>3</v>
      </c>
      <c r="E23" s="2">
        <v>4</v>
      </c>
      <c r="F23" s="18">
        <v>0</v>
      </c>
      <c r="G23" s="3">
        <f t="shared" si="0"/>
        <v>0</v>
      </c>
      <c r="H23" s="48"/>
      <c r="I23" s="48"/>
      <c r="J23" s="38"/>
      <c r="K23" s="38"/>
    </row>
    <row r="24" spans="1:11" ht="149.5" customHeight="1" x14ac:dyDescent="0.35">
      <c r="A24" s="12" t="s">
        <v>15</v>
      </c>
      <c r="B24" s="9" t="s">
        <v>63</v>
      </c>
      <c r="C24" s="9" t="s">
        <v>48</v>
      </c>
      <c r="D24" s="9" t="s">
        <v>3</v>
      </c>
      <c r="E24" s="2" t="s">
        <v>49</v>
      </c>
      <c r="F24" s="18">
        <v>0</v>
      </c>
      <c r="G24" s="3">
        <f t="shared" si="0"/>
        <v>0</v>
      </c>
      <c r="H24" s="48"/>
      <c r="I24" s="48"/>
      <c r="J24" s="38"/>
      <c r="K24" s="38"/>
    </row>
    <row r="25" spans="1:11" ht="163.9" customHeight="1" x14ac:dyDescent="0.35">
      <c r="A25" s="12">
        <v>14</v>
      </c>
      <c r="B25" s="9" t="s">
        <v>50</v>
      </c>
      <c r="C25" s="9" t="s">
        <v>51</v>
      </c>
      <c r="D25" s="9" t="s">
        <v>3</v>
      </c>
      <c r="E25" s="2">
        <v>8</v>
      </c>
      <c r="F25" s="18">
        <v>0</v>
      </c>
      <c r="G25" s="3">
        <f t="shared" si="0"/>
        <v>0</v>
      </c>
      <c r="H25" s="48"/>
      <c r="I25" s="48"/>
      <c r="J25" s="38"/>
      <c r="K25" s="38"/>
    </row>
    <row r="26" spans="1:11" ht="195.65" customHeight="1" x14ac:dyDescent="0.35">
      <c r="A26" s="12">
        <v>15</v>
      </c>
      <c r="B26" s="9" t="s">
        <v>5</v>
      </c>
      <c r="C26" s="9" t="s">
        <v>69</v>
      </c>
      <c r="D26" s="9" t="s">
        <v>3</v>
      </c>
      <c r="E26" s="2">
        <v>8</v>
      </c>
      <c r="F26" s="18">
        <v>0</v>
      </c>
      <c r="G26" s="3">
        <f t="shared" si="0"/>
        <v>0</v>
      </c>
      <c r="H26" s="48"/>
      <c r="I26" s="48"/>
      <c r="J26" s="38"/>
      <c r="K26" s="38"/>
    </row>
    <row r="27" spans="1:11" ht="175.15" customHeight="1" x14ac:dyDescent="0.35">
      <c r="A27" s="12" t="s">
        <v>16</v>
      </c>
      <c r="B27" s="8" t="s">
        <v>22</v>
      </c>
      <c r="C27" s="8" t="s">
        <v>23</v>
      </c>
      <c r="D27" s="12" t="s">
        <v>3</v>
      </c>
      <c r="E27" s="2">
        <v>14</v>
      </c>
      <c r="F27" s="18">
        <v>0</v>
      </c>
      <c r="G27" s="3">
        <f t="shared" si="0"/>
        <v>0</v>
      </c>
      <c r="H27" s="48"/>
      <c r="I27" s="48"/>
      <c r="J27" s="39"/>
      <c r="K27" s="39"/>
    </row>
    <row r="28" spans="1:11" ht="181.9" customHeight="1" x14ac:dyDescent="0.35">
      <c r="A28" s="12">
        <v>16</v>
      </c>
      <c r="B28" s="9" t="s">
        <v>5</v>
      </c>
      <c r="C28" s="9" t="s">
        <v>52</v>
      </c>
      <c r="D28" s="9" t="s">
        <v>3</v>
      </c>
      <c r="E28" s="2">
        <v>200</v>
      </c>
      <c r="F28" s="18">
        <v>0</v>
      </c>
      <c r="G28" s="3">
        <f t="shared" si="0"/>
        <v>0</v>
      </c>
      <c r="H28" s="48"/>
      <c r="I28" s="48"/>
      <c r="J28" s="38"/>
      <c r="K28" s="38"/>
    </row>
    <row r="29" spans="1:11" ht="144.5" customHeight="1" x14ac:dyDescent="0.35">
      <c r="A29" s="12">
        <v>17</v>
      </c>
      <c r="B29" s="9" t="s">
        <v>24</v>
      </c>
      <c r="C29" s="8" t="s">
        <v>70</v>
      </c>
      <c r="D29" s="9" t="s">
        <v>3</v>
      </c>
      <c r="E29" s="2">
        <v>8</v>
      </c>
      <c r="F29" s="18">
        <v>0</v>
      </c>
      <c r="G29" s="3">
        <f t="shared" si="0"/>
        <v>0</v>
      </c>
      <c r="H29" s="48"/>
      <c r="I29" s="48"/>
      <c r="J29" s="38"/>
      <c r="K29" s="38"/>
    </row>
    <row r="30" spans="1:11" ht="30.65" customHeight="1" x14ac:dyDescent="0.35">
      <c r="A30" s="12" t="s">
        <v>17</v>
      </c>
      <c r="B30" s="9" t="s">
        <v>20</v>
      </c>
      <c r="C30" s="9" t="s">
        <v>71</v>
      </c>
      <c r="D30" s="9" t="s">
        <v>3</v>
      </c>
      <c r="E30" s="2">
        <v>8</v>
      </c>
      <c r="F30" s="18">
        <v>0</v>
      </c>
      <c r="G30" s="3">
        <f t="shared" si="0"/>
        <v>0</v>
      </c>
      <c r="H30" s="48"/>
      <c r="I30" s="48"/>
      <c r="J30" s="38"/>
      <c r="K30" s="38"/>
    </row>
    <row r="31" spans="1:11" ht="30.65" customHeight="1" x14ac:dyDescent="0.35">
      <c r="A31" s="12">
        <v>18</v>
      </c>
      <c r="B31" s="9" t="s">
        <v>21</v>
      </c>
      <c r="C31" s="9" t="s">
        <v>66</v>
      </c>
      <c r="D31" s="9" t="s">
        <v>3</v>
      </c>
      <c r="E31" s="2">
        <v>8</v>
      </c>
      <c r="F31" s="18">
        <v>0</v>
      </c>
      <c r="G31" s="3">
        <f t="shared" si="0"/>
        <v>0</v>
      </c>
      <c r="H31" s="48"/>
      <c r="I31" s="48"/>
      <c r="J31" s="38"/>
      <c r="K31" s="38"/>
    </row>
    <row r="32" spans="1:11" ht="81.650000000000006" customHeight="1" x14ac:dyDescent="0.35">
      <c r="A32" s="12">
        <v>19</v>
      </c>
      <c r="B32" s="8" t="s">
        <v>72</v>
      </c>
      <c r="C32" s="8" t="s">
        <v>25</v>
      </c>
      <c r="D32" s="12" t="s">
        <v>3</v>
      </c>
      <c r="E32" s="2">
        <v>8</v>
      </c>
      <c r="F32" s="18">
        <v>0</v>
      </c>
      <c r="G32" s="3">
        <f t="shared" si="0"/>
        <v>0</v>
      </c>
      <c r="H32" s="48"/>
      <c r="I32" s="48"/>
      <c r="J32" s="39"/>
      <c r="K32" s="39"/>
    </row>
    <row r="33" spans="1:11" ht="91.15" customHeight="1" x14ac:dyDescent="0.35">
      <c r="A33" s="12" t="s">
        <v>18</v>
      </c>
      <c r="B33" s="8" t="s">
        <v>26</v>
      </c>
      <c r="C33" s="8" t="s">
        <v>27</v>
      </c>
      <c r="D33" s="12" t="s">
        <v>3</v>
      </c>
      <c r="E33" s="2">
        <v>8</v>
      </c>
      <c r="F33" s="18">
        <v>0</v>
      </c>
      <c r="G33" s="3">
        <f t="shared" si="0"/>
        <v>0</v>
      </c>
      <c r="H33" s="48"/>
      <c r="I33" s="48"/>
      <c r="J33" s="39"/>
      <c r="K33" s="39"/>
    </row>
    <row r="34" spans="1:11" ht="115.15" customHeight="1" x14ac:dyDescent="0.35">
      <c r="A34" s="12">
        <v>20</v>
      </c>
      <c r="B34" s="8" t="s">
        <v>28</v>
      </c>
      <c r="C34" s="8" t="s">
        <v>29</v>
      </c>
      <c r="D34" s="12" t="s">
        <v>3</v>
      </c>
      <c r="E34" s="2">
        <v>8</v>
      </c>
      <c r="F34" s="18">
        <v>0</v>
      </c>
      <c r="G34" s="3">
        <f t="shared" si="0"/>
        <v>0</v>
      </c>
      <c r="H34" s="48"/>
      <c r="I34" s="48"/>
      <c r="J34" s="39"/>
      <c r="K34" s="39"/>
    </row>
    <row r="35" spans="1:11" ht="139.9" customHeight="1" x14ac:dyDescent="0.35">
      <c r="A35" s="12">
        <v>21</v>
      </c>
      <c r="B35" s="9" t="s">
        <v>30</v>
      </c>
      <c r="C35" s="9" t="s">
        <v>56</v>
      </c>
      <c r="D35" s="9" t="s">
        <v>3</v>
      </c>
      <c r="E35" s="2">
        <v>4</v>
      </c>
      <c r="F35" s="18">
        <v>0</v>
      </c>
      <c r="G35" s="3">
        <f t="shared" si="0"/>
        <v>0</v>
      </c>
      <c r="H35" s="48"/>
      <c r="I35" s="48"/>
      <c r="J35" s="38"/>
      <c r="K35" s="38"/>
    </row>
    <row r="36" spans="1:11" ht="44.5" customHeight="1" x14ac:dyDescent="0.35">
      <c r="A36" s="12" t="s">
        <v>88</v>
      </c>
      <c r="B36" s="9" t="s">
        <v>53</v>
      </c>
      <c r="C36" s="9" t="s">
        <v>54</v>
      </c>
      <c r="D36" s="9" t="s">
        <v>3</v>
      </c>
      <c r="E36" s="2">
        <v>8</v>
      </c>
      <c r="F36" s="18">
        <v>0</v>
      </c>
      <c r="G36" s="3">
        <f t="shared" si="0"/>
        <v>0</v>
      </c>
      <c r="H36" s="48"/>
      <c r="I36" s="48"/>
      <c r="J36" s="38" t="s">
        <v>55</v>
      </c>
      <c r="K36" s="38"/>
    </row>
    <row r="37" spans="1:11" ht="120" customHeight="1" x14ac:dyDescent="0.35">
      <c r="A37" s="12">
        <v>22</v>
      </c>
      <c r="B37" s="9" t="s">
        <v>64</v>
      </c>
      <c r="C37" s="9" t="s">
        <v>84</v>
      </c>
      <c r="D37" s="9" t="s">
        <v>3</v>
      </c>
      <c r="E37" s="2">
        <v>20</v>
      </c>
      <c r="F37" s="18">
        <v>0</v>
      </c>
      <c r="G37" s="3">
        <f t="shared" si="0"/>
        <v>0</v>
      </c>
      <c r="H37" s="48"/>
      <c r="I37" s="48"/>
      <c r="J37" s="38"/>
      <c r="K37" s="38"/>
    </row>
    <row r="38" spans="1:11" s="4" customFormat="1" ht="22.5" customHeight="1" x14ac:dyDescent="0.35">
      <c r="A38" s="12">
        <v>23</v>
      </c>
      <c r="B38" s="30" t="s">
        <v>86</v>
      </c>
      <c r="C38" s="30"/>
      <c r="D38" s="15" t="s">
        <v>65</v>
      </c>
      <c r="E38" s="16">
        <v>1</v>
      </c>
      <c r="F38" s="18"/>
      <c r="G38" s="3">
        <f t="shared" si="0"/>
        <v>0</v>
      </c>
      <c r="H38" s="3"/>
      <c r="I38" s="3"/>
      <c r="J38" s="17"/>
      <c r="K38" s="17"/>
    </row>
    <row r="39" spans="1:11" s="4" customFormat="1" ht="34.5" customHeight="1" x14ac:dyDescent="0.35">
      <c r="A39" s="31" t="s">
        <v>76</v>
      </c>
      <c r="B39" s="31"/>
      <c r="C39" s="31"/>
      <c r="D39" s="31"/>
      <c r="E39" s="31"/>
      <c r="F39" s="32"/>
      <c r="G39" s="13">
        <f>SUM(G6:G38)</f>
        <v>0</v>
      </c>
      <c r="H39" s="21"/>
      <c r="I39" s="21"/>
    </row>
    <row r="42" spans="1:11" s="22" customFormat="1" ht="31.5" customHeight="1" x14ac:dyDescent="0.3">
      <c r="A42" s="27" t="s">
        <v>89</v>
      </c>
      <c r="B42" s="28"/>
      <c r="C42" s="29"/>
      <c r="D42" s="24"/>
      <c r="E42" s="25"/>
      <c r="F42" s="25"/>
      <c r="G42" s="25"/>
      <c r="H42" s="25"/>
      <c r="I42" s="25"/>
      <c r="J42" s="25"/>
      <c r="K42" s="25"/>
    </row>
    <row r="43" spans="1:11" s="22" customFormat="1" ht="18.5" x14ac:dyDescent="0.25">
      <c r="A43" s="23">
        <v>1</v>
      </c>
      <c r="B43" s="26" t="s">
        <v>90</v>
      </c>
      <c r="C43" s="26"/>
      <c r="D43" s="24"/>
      <c r="E43" s="25"/>
      <c r="F43" s="25"/>
      <c r="G43" s="25"/>
      <c r="H43" s="25"/>
      <c r="I43" s="25"/>
      <c r="J43" s="25"/>
      <c r="K43" s="25"/>
    </row>
    <row r="44" spans="1:11" s="22" customFormat="1" ht="18.5" x14ac:dyDescent="0.25">
      <c r="A44" s="23">
        <v>2</v>
      </c>
      <c r="B44" s="26" t="s">
        <v>91</v>
      </c>
      <c r="C44" s="26"/>
      <c r="D44" s="24"/>
      <c r="E44" s="25"/>
      <c r="F44" s="25"/>
      <c r="G44" s="25"/>
      <c r="H44" s="25"/>
      <c r="I44" s="25"/>
      <c r="J44" s="25"/>
      <c r="K44" s="25"/>
    </row>
    <row r="45" spans="1:11" s="22" customFormat="1" ht="18.5" x14ac:dyDescent="0.25">
      <c r="A45" s="23">
        <v>3</v>
      </c>
      <c r="B45" s="26" t="s">
        <v>92</v>
      </c>
      <c r="C45" s="26"/>
      <c r="D45" s="24"/>
      <c r="E45" s="25"/>
      <c r="F45" s="25"/>
      <c r="G45" s="25"/>
      <c r="H45" s="25"/>
      <c r="I45" s="25"/>
      <c r="J45" s="25"/>
      <c r="K45" s="25"/>
    </row>
    <row r="46" spans="1:11" s="22" customFormat="1" ht="18.5" x14ac:dyDescent="0.25">
      <c r="A46" s="23">
        <v>4</v>
      </c>
      <c r="B46" s="26" t="s">
        <v>93</v>
      </c>
      <c r="C46" s="26"/>
      <c r="D46" s="24"/>
      <c r="E46" s="25"/>
      <c r="F46" s="25"/>
      <c r="G46" s="25"/>
      <c r="H46" s="25"/>
      <c r="I46" s="25"/>
      <c r="J46" s="25"/>
      <c r="K46" s="25"/>
    </row>
    <row r="47" spans="1:11" s="22" customFormat="1" ht="18.5" x14ac:dyDescent="0.25">
      <c r="A47" s="23">
        <v>5</v>
      </c>
      <c r="B47" s="26" t="s">
        <v>94</v>
      </c>
      <c r="C47" s="26"/>
      <c r="D47" s="24"/>
      <c r="E47" s="25"/>
      <c r="F47" s="25"/>
      <c r="G47" s="25"/>
      <c r="H47" s="25"/>
      <c r="I47" s="25"/>
      <c r="J47" s="25"/>
      <c r="K47" s="25"/>
    </row>
    <row r="48" spans="1:11" s="22" customFormat="1" ht="18.5" x14ac:dyDescent="0.25">
      <c r="A48" s="23">
        <v>6</v>
      </c>
      <c r="B48" s="26" t="s">
        <v>95</v>
      </c>
      <c r="C48" s="26"/>
      <c r="D48" s="24"/>
      <c r="E48" s="25"/>
      <c r="F48" s="25"/>
      <c r="G48" s="25"/>
      <c r="H48" s="25"/>
      <c r="I48" s="25"/>
      <c r="J48" s="25"/>
      <c r="K48" s="25"/>
    </row>
    <row r="49" spans="1:11" s="22" customFormat="1" ht="78.5" customHeight="1" x14ac:dyDescent="0.25">
      <c r="A49" s="23">
        <v>7</v>
      </c>
      <c r="B49" s="26" t="s">
        <v>96</v>
      </c>
      <c r="C49" s="26"/>
      <c r="D49" s="24"/>
      <c r="E49" s="25"/>
      <c r="F49" s="25"/>
      <c r="G49" s="25"/>
      <c r="H49" s="25"/>
      <c r="I49" s="25"/>
      <c r="J49" s="25"/>
      <c r="K49" s="25"/>
    </row>
  </sheetData>
  <sheetProtection algorithmName="SHA-512" hashValue="Y+sB5BKdFZsqvm5SgnLYyHr0v2uQur16+seCKzjjK9BpBptnsq1EQ7WLSY6BcE0qatvryaRCmR19Z81By6Lhdw==" saltValue="drcwyXCUtil+x4/c7GAQZg==" spinCount="100000" sheet="1" objects="1" scenarios="1" selectLockedCells="1"/>
  <mergeCells count="55">
    <mergeCell ref="F3:I3"/>
    <mergeCell ref="J6:K6"/>
    <mergeCell ref="J7:K7"/>
    <mergeCell ref="J17:K1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4:K4"/>
    <mergeCell ref="J18:K18"/>
    <mergeCell ref="J19:K19"/>
    <mergeCell ref="J20:K20"/>
    <mergeCell ref="J21:K21"/>
    <mergeCell ref="J22:K22"/>
    <mergeCell ref="J24:K24"/>
    <mergeCell ref="J25:K25"/>
    <mergeCell ref="J26:K26"/>
    <mergeCell ref="J27:K27"/>
    <mergeCell ref="J28:K28"/>
    <mergeCell ref="B44:C44"/>
    <mergeCell ref="B38:C38"/>
    <mergeCell ref="A39:F39"/>
    <mergeCell ref="A1:K1"/>
    <mergeCell ref="A2:K2"/>
    <mergeCell ref="A5:K5"/>
    <mergeCell ref="J35:K35"/>
    <mergeCell ref="J36:K36"/>
    <mergeCell ref="J37:K37"/>
    <mergeCell ref="J29:K29"/>
    <mergeCell ref="J30:K30"/>
    <mergeCell ref="J31:K31"/>
    <mergeCell ref="J32:K32"/>
    <mergeCell ref="J33:K33"/>
    <mergeCell ref="J34:K34"/>
    <mergeCell ref="J23:K23"/>
    <mergeCell ref="D49:K49"/>
    <mergeCell ref="B48:C48"/>
    <mergeCell ref="B49:C49"/>
    <mergeCell ref="D42:K42"/>
    <mergeCell ref="D43:K43"/>
    <mergeCell ref="D44:K44"/>
    <mergeCell ref="D45:K45"/>
    <mergeCell ref="D46:K46"/>
    <mergeCell ref="D47:K47"/>
    <mergeCell ref="D48:K48"/>
    <mergeCell ref="B45:C45"/>
    <mergeCell ref="B46:C46"/>
    <mergeCell ref="B47:C47"/>
    <mergeCell ref="A42:C42"/>
    <mergeCell ref="B43:C43"/>
  </mergeCells>
  <phoneticPr fontId="17" type="noConversion"/>
  <pageMargins left="0.7" right="0.7" top="0.75" bottom="0.75" header="0.3" footer="0.3"/>
  <pageSetup paperSize="9" scale="50" fitToHeight="0" orientation="landscape" r:id="rId1"/>
  <headerFooter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ea2367-86ed-440b-8002-9e76629e5783">
      <Terms xmlns="http://schemas.microsoft.com/office/infopath/2007/PartnerControls"/>
    </lcf76f155ced4ddcb4097134ff3c332f>
    <TaxCatchAll xmlns="dc115677-814f-4707-904d-17d216220fd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23FE86931B4947B9A54BB28DF02BAF" ma:contentTypeVersion="15" ma:contentTypeDescription="Create a new document." ma:contentTypeScope="" ma:versionID="618dc388dfc8a9262aee8602a5153a3d">
  <xsd:schema xmlns:xsd="http://www.w3.org/2001/XMLSchema" xmlns:xs="http://www.w3.org/2001/XMLSchema" xmlns:p="http://schemas.microsoft.com/office/2006/metadata/properties" xmlns:ns2="dc115677-814f-4707-904d-17d216220fd1" xmlns:ns3="b6ea2367-86ed-440b-8002-9e76629e5783" targetNamespace="http://schemas.microsoft.com/office/2006/metadata/properties" ma:root="true" ma:fieldsID="cfbf060c0cb7c604435b90376a309c4e" ns2:_="" ns3:_="">
    <xsd:import namespace="dc115677-814f-4707-904d-17d216220fd1"/>
    <xsd:import namespace="b6ea2367-86ed-440b-8002-9e76629e578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115677-814f-4707-904d-17d216220f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45b6ba6-00c8-40c7-a049-27f7d4b9cdeb}" ma:internalName="TaxCatchAll" ma:showField="CatchAllData" ma:web="dc115677-814f-4707-904d-17d216220f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ea2367-86ed-440b-8002-9e76629e57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F2A8F8-C058-4135-B06A-9ADBB5D843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338287-0654-4A30-9444-77A2FFB2FED4}">
  <ds:schemaRefs>
    <ds:schemaRef ds:uri="http://schemas.microsoft.com/office/2006/metadata/properties"/>
    <ds:schemaRef ds:uri="http://schemas.microsoft.com/office/infopath/2007/PartnerControls"/>
    <ds:schemaRef ds:uri="b6ea2367-86ed-440b-8002-9e76629e5783"/>
    <ds:schemaRef ds:uri="dc115677-814f-4707-904d-17d216220fd1"/>
  </ds:schemaRefs>
</ds:datastoreItem>
</file>

<file path=customXml/itemProps3.xml><?xml version="1.0" encoding="utf-8"?>
<ds:datastoreItem xmlns:ds="http://schemas.openxmlformats.org/officeDocument/2006/customXml" ds:itemID="{C90853EF-BE0D-44A0-890C-B38630384C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115677-814f-4707-904d-17d216220fd1"/>
    <ds:schemaRef ds:uri="b6ea2367-86ed-440b-8002-9e76629e57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 5 - Value Chain - Carpet W</vt:lpstr>
      <vt:lpstr>'LOT 5 - Value Chain - Carpet W'!Print_Titles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Sangeetha Mahinthan</dc:creator>
  <cp:lastModifiedBy>John Melkenbeek</cp:lastModifiedBy>
  <cp:lastPrinted>2025-07-22T07:56:43Z</cp:lastPrinted>
  <dcterms:created xsi:type="dcterms:W3CDTF">2022-12-06T13:59:16Z</dcterms:created>
  <dcterms:modified xsi:type="dcterms:W3CDTF">2025-07-22T07:57:58Z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0x010100E123FE86931B4947B9A54BB28DF02BAF</vt:lpwstr>
  </property>
</Properties>
</file>