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SIP Tenderign Package 2nd phase\3- Annex-3 (BoQ)\Chapa Dara District\"/>
    </mc:Choice>
  </mc:AlternateContent>
  <xr:revisionPtr revIDLastSave="0" documentId="13_ncr:1_{510EBD6E-8DBA-44EF-AEE4-3FED5B2E9888}" xr6:coauthVersionLast="47" xr6:coauthVersionMax="47" xr10:uidLastSave="{00000000-0000-0000-0000-000000000000}"/>
  <bookViews>
    <workbookView xWindow="-110" yWindow="-110" windowWidth="19420" windowHeight="10300" xr2:uid="{07CDF37F-A6B1-45E4-BA37-5A16B3621E32}"/>
  </bookViews>
  <sheets>
    <sheet name="Karapo Mixed Primary School" sheetId="1" r:id="rId1"/>
    <sheet name="Hawara Mixed Primary School" sheetId="3" r:id="rId2"/>
    <sheet name="Watala Secondary School" sheetId="4" r:id="rId3"/>
    <sheet name="Jaikanda Mixed Primary School" sheetId="2" r:id="rId4"/>
    <sheet name="Summary Sheet of Chapa Dara" sheetId="5" r:id="rId5"/>
  </sheets>
  <definedNames>
    <definedName name="_xlnm.Print_Area" localSheetId="1">'Hawara Mixed Primary School'!$A$1:$J$15</definedName>
    <definedName name="_xlnm.Print_Area" localSheetId="3">'Jaikanda Mixed Primary School'!$A$1:$J$27</definedName>
    <definedName name="_xlnm.Print_Area" localSheetId="0">'Karapo Mixed Primary School'!$A$1:$J$27</definedName>
    <definedName name="_xlnm.Print_Area" localSheetId="4">'Summary Sheet of Chapa Dara'!$A$1:$E$7</definedName>
    <definedName name="_xlnm.Print_Area" localSheetId="2">'Watala Secondary School'!$A$1:$J$15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5" l="1"/>
  <c r="D6" i="5"/>
  <c r="D5" i="5"/>
  <c r="D4" i="5"/>
  <c r="D3" i="5"/>
  <c r="I24" i="2"/>
  <c r="I10" i="2"/>
  <c r="I9" i="2"/>
  <c r="I8" i="2"/>
  <c r="I7" i="2"/>
  <c r="I6" i="2"/>
  <c r="I5" i="2"/>
  <c r="I4" i="2"/>
  <c r="I15" i="4"/>
  <c r="I14" i="4"/>
  <c r="I13" i="4"/>
  <c r="I12" i="4"/>
  <c r="I11" i="4"/>
  <c r="I10" i="4"/>
  <c r="I9" i="4"/>
  <c r="I8" i="4"/>
  <c r="I7" i="4"/>
  <c r="I6" i="4"/>
  <c r="I5" i="4"/>
  <c r="I4" i="4"/>
  <c r="I5" i="3"/>
  <c r="I4" i="3"/>
  <c r="I15" i="3"/>
  <c r="I9" i="3"/>
  <c r="I8" i="3"/>
  <c r="I7" i="3"/>
  <c r="I6" i="3"/>
  <c r="I24" i="1"/>
  <c r="I23" i="1"/>
  <c r="I22" i="1"/>
  <c r="I21" i="1"/>
  <c r="I20" i="1"/>
  <c r="I19" i="1"/>
  <c r="I18" i="1"/>
  <c r="I17" i="1"/>
  <c r="I16" i="1"/>
  <c r="I15" i="1"/>
  <c r="I14" i="1"/>
  <c r="I13" i="1"/>
  <c r="I12" i="1"/>
  <c r="I11" i="1"/>
  <c r="I10" i="1"/>
  <c r="I9" i="1"/>
  <c r="I8" i="1"/>
  <c r="I7" i="1"/>
  <c r="I6" i="1"/>
  <c r="I5" i="1"/>
  <c r="I4" i="1"/>
  <c r="I10" i="3" l="1"/>
  <c r="I11" i="3"/>
  <c r="I12" i="3"/>
  <c r="I13" i="3"/>
  <c r="I14" i="3"/>
  <c r="I11" i="2" l="1"/>
  <c r="I12" i="2"/>
  <c r="I13" i="2"/>
  <c r="I14" i="2"/>
  <c r="I15" i="2"/>
  <c r="I16" i="2"/>
  <c r="I17" i="2"/>
  <c r="I18" i="2"/>
  <c r="I19" i="2"/>
  <c r="I20" i="2"/>
  <c r="I21" i="2"/>
  <c r="I22" i="2"/>
  <c r="I23" i="2"/>
</calcChain>
</file>

<file path=xl/sharedStrings.xml><?xml version="1.0" encoding="utf-8"?>
<sst xmlns="http://schemas.openxmlformats.org/spreadsheetml/2006/main" count="177" uniqueCount="69">
  <si>
    <t>S.NO</t>
  </si>
  <si>
    <t>Activities Descriptions</t>
  </si>
  <si>
    <t>Quantity</t>
  </si>
  <si>
    <t>Unit</t>
  </si>
  <si>
    <t>Total Cost (Afg)</t>
  </si>
  <si>
    <t>Remark</t>
  </si>
  <si>
    <t>Site preparation and site leveling.</t>
  </si>
  <si>
    <t>Lum-Sum</t>
  </si>
  <si>
    <t xml:space="preserve">Excavation of foundation as per drawings and 95 % compaction of excavated area. </t>
  </si>
  <si>
    <t>Cum</t>
  </si>
  <si>
    <t xml:space="preserve">Stone masonry of foundations with pointing and 1:4 mixing ratio of sand and cement according to attached drawings and site engineer instructions.                                </t>
  </si>
  <si>
    <t xml:space="preserve">First class Burnt Brick masonry for walls of the classrooms as per the drawings with 1:3 mortar, using  clean sand and best quality cement according to site engineer instructions .                                                          </t>
  </si>
  <si>
    <t>Sqm</t>
  </si>
  <si>
    <t>Stone boulder as per the drawings, t=15 cm</t>
  </si>
  <si>
    <t xml:space="preserve">RCC for columns, lintel beams and footings, M200 (1:1.5:3)- with 12 mm Dia bars, shuttering work as per the drawings and site engineer instructions. </t>
  </si>
  <si>
    <t>No</t>
  </si>
  <si>
    <t>m</t>
  </si>
  <si>
    <t>Plastic two - layers best quality on top and bottom of dry soil having with = 5m, as per drawing.</t>
  </si>
  <si>
    <t>Grand Total for one set of classroom</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</si>
  <si>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</si>
  <si>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 xml:space="preserve">PCC concrete on top of stone masonry, PCC of floor, PCC of veranda, ramp, Parchal and top of roof with 150 Mark as per site engineer instructions and drawings.                                                    </t>
  </si>
  <si>
    <t>Plaster work with three coat of white cement, with 1:3 mixing ratio, curing must be done at least for 14 days as per site engineer instructions.</t>
  </si>
  <si>
    <t>Back filling to both side of foundation and rooms floor with local material, with leveling and compaction, according to site engineer instructions.</t>
  </si>
  <si>
    <t>Supply and istallation of wooden doors (1mx2.59) with three coat oil paint and all related accessories as per drawing.</t>
  </si>
  <si>
    <t>Supply and installation of wooden windows (1mx1.79) with three coat oil paint and all related accessories, windows mesh outside, as per drawing.</t>
  </si>
  <si>
    <t>Steel girder (I-section ) for roof work with mark IPE140 (8000) including anti-rust painting according to drawings.</t>
  </si>
  <si>
    <t>Flat burnt bricks with mortar for roof work with one-side paint as per site engineer instructions.</t>
  </si>
  <si>
    <t>Dry soil with thickness of 5cm for roof work as per drawing.</t>
  </si>
  <si>
    <t xml:space="preserve">Gutter from galvanized sheet 22 gauge as per site engineer instructions. </t>
  </si>
  <si>
    <t xml:space="preserve">Steel hand rail with three coats paint as per site engineer instructions. </t>
  </si>
  <si>
    <t xml:space="preserve">Wiring for lightening as per site engineer instructions. </t>
  </si>
  <si>
    <t xml:space="preserve">Black board with plastering and painting as per site engineer instructions. </t>
  </si>
  <si>
    <t>Unit Cost (Afg)</t>
  </si>
  <si>
    <t>Profile T-section (50*50*3mm), for roof work with paint according to drawing.</t>
  </si>
  <si>
    <t>Grand Total</t>
  </si>
  <si>
    <t>Each</t>
  </si>
  <si>
    <t>Supply and installation of sign bord (30x40) 1 inch thick marble stone, text must be provided by SCI with its logo, and will install in the wall as per site engineer instructions</t>
  </si>
  <si>
    <t>Supply and installation of steel main gate (3x1) m with hinges, bolt lock system (vertical and horizonal) and painting according to site engineer instructions.</t>
  </si>
  <si>
    <t>Supply and installation of steel main gate (3x3) m with hinges, bolt lock system (vertical and horizonal) and painting according to site engineer instructions</t>
  </si>
  <si>
    <t>Foam for expansion joint (joints in boudray wall must be at least after 25 m).</t>
  </si>
  <si>
    <t>Back filling to both side of boundary wall foundation with local materials along leveling and compaction, according to site engineer instructions</t>
  </si>
  <si>
    <t>Plaster work both side of boundary wall with thickness of 1.5cm, 1:3 mixing ratio and 3 coat of white cement, curing must be done at least for 14 days as per site engineer instructions.</t>
  </si>
  <si>
    <t>Brick masonry for boundary wall with 1:3 mortar, using first class bricks, clean sand and best quality cement according to site engineer instructions (The thickness of the wall 25cm, thickness of each pillar 0.35*0.6*1.5m in every 3.5 meters).</t>
  </si>
  <si>
    <t xml:space="preserve">Stone masonry of foundations with pointing and 1:4 mixing ratio of sand and cement according  drawing and site engineer instructions.                 </t>
  </si>
  <si>
    <t xml:space="preserve">PCC concrete M:150 with thickness of 7 cm for top of stone masonry and brick wall as per drawing and site engineer instructions.                                                  </t>
  </si>
  <si>
    <t>Excavation of foundation, leveling and compaction according to the attached drawing and construction engineer instructions.</t>
  </si>
  <si>
    <t>Site preparation.</t>
  </si>
  <si>
    <t>Total Cost Afg</t>
  </si>
  <si>
    <t>Unit Cost Afg</t>
  </si>
  <si>
    <t>Total (AFN)</t>
  </si>
  <si>
    <t>Remarks</t>
  </si>
  <si>
    <t>Amount (AFN)</t>
  </si>
  <si>
    <t>Description of Project</t>
  </si>
  <si>
    <t>Name &amp; Location of School</t>
  </si>
  <si>
    <t>S.No</t>
  </si>
  <si>
    <t>Construction of two classrooms according BoQ of Karapo Mixed Primary School</t>
  </si>
  <si>
    <t>Construction of 180 Meters boundary wall according BoQ for Hawara Mixed Primary School</t>
  </si>
  <si>
    <t>Watala Secondary School in Chapa Dara District</t>
  </si>
  <si>
    <t>Hawara Mixed Primary School in Chapa Dara District</t>
  </si>
  <si>
    <t>Kapro Mixed Primary School in Chapa Dara District</t>
  </si>
  <si>
    <t>Jaikanda Mixed Primary School in Chapa Dara District</t>
  </si>
  <si>
    <t>Two classroom Construction according BoQ of Jikanda Mixed Primary School</t>
  </si>
  <si>
    <t>Construction of 180 Meter boundary wall according BoQ for Watala Secondary School</t>
  </si>
  <si>
    <t>Summary Sheet of All BoQs of Chapa Dara District Projects</t>
  </si>
  <si>
    <t>Grand Total for Two classrooms</t>
  </si>
  <si>
    <t xml:space="preserve">Bill of Quantity for Construction of two classrooms in Karapo Mixed Primary School Chapa Dara District </t>
  </si>
  <si>
    <t xml:space="preserve">Bill of Quantity for Construction of 180 Meter boundary wall for Hawara Mixed Primary School in Chapa Dara District </t>
  </si>
  <si>
    <t>Bill of Quantity for Construction of 180 Meter boundary wall for Watala Secondary School in Chapa Dara District</t>
  </si>
  <si>
    <t>Bill of Quantity for Construction of two classrooms in Jaikanda Mixed Primary School Chapa Dara District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</si>
</sst>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_);_(* \(#,##0\);_(* &quot;-&quot;??_);_(@_)"/>
    <numFmt numFmtId="166" formatCode="[$AFN]\ #,##0"/>
  </numFmts>
  <fonts count="13"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color theme="1"/>
      <name val="Calibri"/>
      <family val="2"/>
      <scheme val="minor"/>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43" fontId="4" fillId="0" borderId="0" applyFont="0" applyFill="0" applyBorder="0" applyAlignment="0" applyProtection="0"/>
    <xf numFmtId="0" fontId="6" fillId="0" borderId="0"/>
  </cellStyleXfs>
  <cellXfs count="140">
    <xf numFmtId="0" fontId="0" fillId="0" borderId="0" xfId="0"/>
    <xf numFmtId="0" fontId="0" fillId="0" borderId="17" xfId="0" applyBorder="1" applyAlignment="1">
      <alignment horizontal="center" vertical="center"/>
    </xf>
    <xf numFmtId="0" fontId="0" fillId="0" borderId="21" xfId="0" applyBorder="1" applyAlignment="1">
      <alignment horizontal="center" vertical="center"/>
    </xf>
    <xf numFmtId="1" fontId="0" fillId="0" borderId="23" xfId="0" applyNumberFormat="1" applyBorder="1" applyAlignment="1">
      <alignment horizontal="center" vertical="center"/>
    </xf>
    <xf numFmtId="0" fontId="0" fillId="0" borderId="22" xfId="0" applyBorder="1" applyAlignment="1">
      <alignment horizontal="center" vertical="center"/>
    </xf>
    <xf numFmtId="1" fontId="0" fillId="0" borderId="21"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applyAlignment="1">
      <alignment horizontal="center" vertical="center"/>
    </xf>
    <xf numFmtId="1" fontId="0" fillId="0" borderId="27" xfId="0" applyNumberFormat="1" applyBorder="1" applyAlignment="1">
      <alignment horizontal="center" vertical="center"/>
    </xf>
    <xf numFmtId="1" fontId="0" fillId="0" borderId="28" xfId="0" applyNumberFormat="1" applyBorder="1" applyAlignment="1">
      <alignment horizontal="center" vertical="center"/>
    </xf>
    <xf numFmtId="1" fontId="0" fillId="0" borderId="29" xfId="0" applyNumberFormat="1" applyBorder="1" applyAlignment="1">
      <alignment horizontal="center" vertical="center"/>
    </xf>
    <xf numFmtId="0" fontId="0" fillId="3" borderId="0" xfId="0" applyFill="1"/>
    <xf numFmtId="0" fontId="0" fillId="0" borderId="29" xfId="0" applyBorder="1" applyAlignment="1">
      <alignment vertical="center"/>
    </xf>
    <xf numFmtId="165" fontId="0" fillId="0" borderId="22" xfId="1" applyNumberFormat="1" applyFont="1" applyBorder="1" applyAlignment="1">
      <alignment horizontal="center" vertical="center"/>
    </xf>
    <xf numFmtId="165" fontId="0" fillId="0" borderId="22" xfId="1" applyNumberFormat="1" applyFont="1" applyBorder="1" applyAlignment="1">
      <alignment horizontal="center" vertical="center" wrapText="1"/>
    </xf>
    <xf numFmtId="165" fontId="0" fillId="0" borderId="21" xfId="1" applyNumberFormat="1" applyFont="1" applyBorder="1" applyAlignment="1">
      <alignment horizontal="center" vertical="center"/>
    </xf>
    <xf numFmtId="165" fontId="0" fillId="0" borderId="27" xfId="1" applyNumberFormat="1" applyFont="1" applyBorder="1" applyAlignment="1">
      <alignment horizontal="center" vertical="center"/>
    </xf>
    <xf numFmtId="2" fontId="0" fillId="0" borderId="27" xfId="0" applyNumberFormat="1" applyBorder="1" applyAlignment="1">
      <alignment horizontal="center" vertical="center"/>
    </xf>
    <xf numFmtId="1" fontId="0" fillId="0" borderId="33" xfId="0" applyNumberFormat="1" applyBorder="1" applyAlignment="1">
      <alignment horizontal="center" vertical="center"/>
    </xf>
    <xf numFmtId="165" fontId="0" fillId="0" borderId="34" xfId="1" applyNumberFormat="1" applyFont="1" applyBorder="1" applyAlignment="1">
      <alignment horizontal="center" vertical="center" wrapText="1"/>
    </xf>
    <xf numFmtId="2" fontId="0" fillId="0" borderId="28" xfId="0" applyNumberFormat="1" applyBorder="1" applyAlignment="1">
      <alignment horizontal="center" vertical="center"/>
    </xf>
    <xf numFmtId="2" fontId="0" fillId="0" borderId="21" xfId="0" applyNumberFormat="1" applyBorder="1" applyAlignment="1">
      <alignment horizontal="center" vertical="center"/>
    </xf>
    <xf numFmtId="2" fontId="0" fillId="0" borderId="23" xfId="0" applyNumberFormat="1" applyBorder="1" applyAlignment="1">
      <alignment horizontal="center" vertical="center"/>
    </xf>
    <xf numFmtId="0" fontId="6" fillId="0" borderId="0" xfId="2"/>
    <xf numFmtId="0" fontId="6" fillId="0" borderId="0" xfId="2" applyAlignment="1">
      <alignment vertical="center"/>
    </xf>
    <xf numFmtId="166" fontId="7" fillId="0" borderId="21" xfId="2" applyNumberFormat="1" applyFont="1" applyBorder="1" applyAlignment="1">
      <alignment horizontal="center"/>
    </xf>
    <xf numFmtId="0" fontId="7" fillId="0" borderId="21" xfId="2" applyFont="1" applyBorder="1" applyAlignment="1">
      <alignment horizontal="left" vertical="center" wrapText="1"/>
    </xf>
    <xf numFmtId="166" fontId="7" fillId="0" borderId="21" xfId="2" applyNumberFormat="1" applyFont="1" applyBorder="1" applyAlignment="1">
      <alignment horizontal="center" vertical="center"/>
    </xf>
    <xf numFmtId="0" fontId="11" fillId="3" borderId="21" xfId="0" applyFont="1" applyFill="1" applyBorder="1" applyAlignment="1">
      <alignment horizontal="center" vertical="center"/>
    </xf>
    <xf numFmtId="165" fontId="3" fillId="2" borderId="31" xfId="1" applyNumberFormat="1" applyFont="1" applyFill="1" applyBorder="1" applyAlignment="1">
      <alignment horizontal="center" vertical="center"/>
    </xf>
    <xf numFmtId="0" fontId="3" fillId="2" borderId="32" xfId="0" applyFont="1" applyFill="1" applyBorder="1" applyAlignment="1">
      <alignment horizontal="left" vertical="center"/>
    </xf>
    <xf numFmtId="0" fontId="0" fillId="0" borderId="37" xfId="0" applyBorder="1" applyAlignment="1">
      <alignment horizontal="center" vertical="center"/>
    </xf>
    <xf numFmtId="165" fontId="0" fillId="0" borderId="15" xfId="1" applyNumberFormat="1" applyFont="1" applyBorder="1" applyAlignment="1">
      <alignment horizontal="center" vertical="center" wrapText="1"/>
    </xf>
    <xf numFmtId="165" fontId="0" fillId="0" borderId="41" xfId="1" applyNumberFormat="1" applyFont="1" applyBorder="1" applyAlignment="1">
      <alignment horizontal="center" vertical="center" wrapText="1"/>
    </xf>
    <xf numFmtId="0" fontId="0" fillId="0" borderId="23" xfId="0" applyBorder="1" applyAlignment="1">
      <alignment vertical="center"/>
    </xf>
    <xf numFmtId="165" fontId="0" fillId="0" borderId="21" xfId="1" applyNumberFormat="1" applyFont="1" applyBorder="1" applyAlignment="1">
      <alignment horizontal="center" vertical="center" wrapText="1"/>
    </xf>
    <xf numFmtId="164" fontId="0" fillId="0" borderId="21" xfId="0" applyNumberFormat="1" applyBorder="1" applyAlignment="1">
      <alignment horizontal="center" vertical="center"/>
    </xf>
    <xf numFmtId="165" fontId="3" fillId="2" borderId="21" xfId="1" applyNumberFormat="1" applyFont="1" applyFill="1" applyBorder="1" applyAlignment="1">
      <alignment horizontal="center" vertical="center"/>
    </xf>
    <xf numFmtId="0" fontId="0" fillId="0" borderId="45" xfId="0" applyBorder="1" applyAlignment="1">
      <alignment horizontal="center" vertical="center"/>
    </xf>
    <xf numFmtId="0" fontId="3" fillId="2" borderId="29" xfId="0" applyFont="1" applyFill="1" applyBorder="1" applyAlignment="1">
      <alignment horizontal="left" vertical="center"/>
    </xf>
    <xf numFmtId="0" fontId="0" fillId="0" borderId="22" xfId="0" applyBorder="1"/>
    <xf numFmtId="165" fontId="5" fillId="2" borderId="31" xfId="1" applyNumberFormat="1" applyFont="1" applyFill="1" applyBorder="1" applyAlignment="1">
      <alignment horizontal="center" vertical="center"/>
    </xf>
    <xf numFmtId="0" fontId="2" fillId="2" borderId="32" xfId="0" applyFont="1" applyFill="1" applyBorder="1" applyAlignment="1">
      <alignment vertical="center"/>
    </xf>
    <xf numFmtId="2" fontId="0" fillId="0" borderId="29" xfId="0" applyNumberFormat="1" applyBorder="1" applyAlignment="1">
      <alignment horizontal="center" vertical="center"/>
    </xf>
    <xf numFmtId="0" fontId="11" fillId="3" borderId="45" xfId="0" applyFont="1" applyFill="1" applyBorder="1" applyAlignment="1">
      <alignment horizontal="center" vertical="center"/>
    </xf>
    <xf numFmtId="0" fontId="11" fillId="3" borderId="29" xfId="0" applyFont="1" applyFill="1" applyBorder="1" applyAlignment="1">
      <alignment horizontal="center" vertical="center"/>
    </xf>
    <xf numFmtId="0" fontId="7" fillId="0" borderId="45" xfId="2" applyFont="1" applyBorder="1" applyAlignment="1">
      <alignment horizontal="center" vertical="center"/>
    </xf>
    <xf numFmtId="0" fontId="7" fillId="0" borderId="29" xfId="2" applyFont="1" applyBorder="1" applyAlignment="1">
      <alignment horizontal="center"/>
    </xf>
    <xf numFmtId="166" fontId="8" fillId="0" borderId="31" xfId="2" applyNumberFormat="1" applyFont="1" applyBorder="1" applyAlignment="1">
      <alignment horizontal="center" vertical="center"/>
    </xf>
    <xf numFmtId="0" fontId="7" fillId="0" borderId="32" xfId="2" applyFont="1" applyBorder="1" applyAlignment="1">
      <alignment horizontal="center" vertical="center"/>
    </xf>
    <xf numFmtId="0" fontId="10" fillId="0" borderId="29" xfId="0" applyFont="1" applyBorder="1" applyAlignment="1">
      <alignment vertical="center"/>
    </xf>
    <xf numFmtId="2" fontId="0" fillId="0" borderId="21" xfId="0" applyNumberFormat="1" applyBorder="1" applyAlignment="1">
      <alignment vertical="center" wrapText="1"/>
    </xf>
    <xf numFmtId="0" fontId="2" fillId="3" borderId="36"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44" xfId="0" applyFont="1" applyFill="1" applyBorder="1" applyAlignment="1">
      <alignment horizontal="center" vertical="center"/>
    </xf>
    <xf numFmtId="0" fontId="1" fillId="3" borderId="45" xfId="0" applyFont="1" applyFill="1" applyBorder="1" applyAlignment="1">
      <alignment horizontal="center" vertical="center"/>
    </xf>
    <xf numFmtId="0" fontId="1" fillId="3" borderId="21" xfId="0" applyFont="1" applyFill="1" applyBorder="1" applyAlignment="1">
      <alignment horizontal="center" vertical="center" wrapText="1"/>
    </xf>
    <xf numFmtId="0" fontId="1" fillId="3" borderId="21" xfId="0" applyFont="1" applyFill="1" applyBorder="1" applyAlignment="1">
      <alignment horizontal="center" vertical="center"/>
    </xf>
    <xf numFmtId="0" fontId="1" fillId="3" borderId="29" xfId="0" applyFont="1" applyFill="1" applyBorder="1" applyAlignment="1">
      <alignment horizontal="center" vertical="center"/>
    </xf>
    <xf numFmtId="2" fontId="0" fillId="2" borderId="21" xfId="0" applyNumberFormat="1" applyFill="1" applyBorder="1" applyAlignment="1">
      <alignment horizontal="left" vertical="center" wrapText="1"/>
    </xf>
    <xf numFmtId="2" fontId="0" fillId="0" borderId="21" xfId="0" applyNumberFormat="1" applyBorder="1" applyAlignment="1">
      <alignment horizontal="left" vertical="center" wrapText="1"/>
    </xf>
    <xf numFmtId="0" fontId="0" fillId="0" borderId="21" xfId="0" applyBorder="1" applyAlignment="1">
      <alignment horizontal="left" vertical="center"/>
    </xf>
    <xf numFmtId="0" fontId="0" fillId="0" borderId="21" xfId="0" applyBorder="1" applyAlignment="1">
      <alignment horizontal="left" vertical="center" wrapText="1"/>
    </xf>
    <xf numFmtId="0" fontId="0" fillId="0" borderId="45" xfId="0" applyBorder="1" applyAlignment="1">
      <alignment horizontal="left" vertical="top" wrapText="1"/>
    </xf>
    <xf numFmtId="0" fontId="0" fillId="0" borderId="21"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2" borderId="21" xfId="0" applyFill="1" applyBorder="1" applyAlignment="1">
      <alignment horizontal="left" vertical="center"/>
    </xf>
    <xf numFmtId="0" fontId="3" fillId="2" borderId="45" xfId="0" applyFont="1" applyFill="1" applyBorder="1" applyAlignment="1">
      <alignment horizontal="center" vertical="center"/>
    </xf>
    <xf numFmtId="0" fontId="3" fillId="2" borderId="21" xfId="0" applyFont="1" applyFill="1" applyBorder="1" applyAlignment="1">
      <alignment horizontal="center" vertical="center"/>
    </xf>
    <xf numFmtId="2" fontId="0" fillId="0" borderId="24" xfId="0" applyNumberFormat="1" applyBorder="1" applyAlignment="1">
      <alignment horizontal="left" vertical="center" wrapText="1"/>
    </xf>
    <xf numFmtId="2" fontId="0" fillId="0" borderId="25" xfId="0" applyNumberFormat="1" applyBorder="1" applyAlignment="1">
      <alignment horizontal="left" vertical="center" wrapText="1"/>
    </xf>
    <xf numFmtId="2" fontId="0" fillId="0" borderId="26" xfId="0" applyNumberFormat="1" applyBorder="1" applyAlignment="1">
      <alignment horizontal="left" vertical="center" wrapText="1"/>
    </xf>
    <xf numFmtId="2" fontId="0" fillId="0" borderId="24" xfId="0" applyNumberFormat="1" applyBorder="1" applyAlignment="1">
      <alignment horizontal="left" vertical="top" wrapText="1"/>
    </xf>
    <xf numFmtId="2" fontId="0" fillId="0" borderId="25" xfId="0" applyNumberFormat="1" applyBorder="1" applyAlignment="1">
      <alignment horizontal="left" vertical="top" wrapText="1"/>
    </xf>
    <xf numFmtId="2" fontId="0" fillId="0" borderId="26" xfId="0" applyNumberFormat="1" applyBorder="1" applyAlignment="1">
      <alignment horizontal="left" vertical="top" wrapText="1"/>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xf>
    <xf numFmtId="2" fontId="0" fillId="0" borderId="38" xfId="0" applyNumberFormat="1" applyBorder="1" applyAlignment="1">
      <alignment horizontal="left" vertical="center" wrapText="1"/>
    </xf>
    <xf numFmtId="2" fontId="0" fillId="0" borderId="39" xfId="0" applyNumberFormat="1" applyBorder="1" applyAlignment="1">
      <alignment horizontal="left" vertical="center" wrapText="1"/>
    </xf>
    <xf numFmtId="2" fontId="0" fillId="0" borderId="40" xfId="0" applyNumberFormat="1" applyBorder="1" applyAlignment="1">
      <alignment horizontal="left" vertical="center" wrapText="1"/>
    </xf>
    <xf numFmtId="2" fontId="0" fillId="0" borderId="18" xfId="0" applyNumberFormat="1" applyBorder="1" applyAlignment="1">
      <alignment horizontal="left" vertical="center" wrapText="1"/>
    </xf>
    <xf numFmtId="2" fontId="0" fillId="0" borderId="19" xfId="0" applyNumberFormat="1" applyBorder="1" applyAlignment="1">
      <alignment horizontal="left" vertical="center" wrapText="1"/>
    </xf>
    <xf numFmtId="2" fontId="0" fillId="0" borderId="20" xfId="0" applyNumberFormat="1" applyBorder="1" applyAlignment="1">
      <alignment horizontal="left"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4" xfId="0" applyFont="1" applyFill="1" applyBorder="1" applyAlignment="1">
      <alignment horizontal="center" vertical="center" wrapText="1"/>
    </xf>
    <xf numFmtId="2" fontId="1" fillId="3" borderId="12" xfId="0" applyNumberFormat="1" applyFont="1" applyFill="1" applyBorder="1" applyAlignment="1">
      <alignment horizontal="center" vertical="center" wrapText="1"/>
    </xf>
    <xf numFmtId="2" fontId="1" fillId="3" borderId="16" xfId="0" applyNumberFormat="1"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9" xfId="0" applyFont="1" applyFill="1" applyBorder="1" applyAlignment="1">
      <alignment horizontal="center" vertical="center"/>
    </xf>
    <xf numFmtId="2" fontId="0" fillId="2" borderId="38" xfId="0" applyNumberFormat="1" applyFill="1" applyBorder="1" applyAlignment="1">
      <alignment horizontal="left" vertical="center" wrapText="1"/>
    </xf>
    <xf numFmtId="2" fontId="0" fillId="2" borderId="39" xfId="0" applyNumberFormat="1" applyFill="1" applyBorder="1" applyAlignment="1">
      <alignment horizontal="left" vertical="center" wrapText="1"/>
    </xf>
    <xf numFmtId="2" fontId="0" fillId="2" borderId="40" xfId="0" applyNumberFormat="1" applyFill="1" applyBorder="1" applyAlignment="1">
      <alignment horizontal="left" vertical="center" wrapText="1"/>
    </xf>
    <xf numFmtId="0" fontId="0" fillId="0" borderId="46" xfId="0" applyBorder="1" applyAlignment="1">
      <alignment horizontal="left" vertical="top" wrapText="1"/>
    </xf>
    <xf numFmtId="0" fontId="0" fillId="0" borderId="0" xfId="0" applyBorder="1" applyAlignment="1">
      <alignment horizontal="left" vertical="top" wrapText="1"/>
    </xf>
    <xf numFmtId="0" fontId="0" fillId="0" borderId="47" xfId="0" applyBorder="1" applyAlignment="1">
      <alignment horizontal="left" vertical="top" wrapText="1"/>
    </xf>
    <xf numFmtId="0" fontId="0" fillId="0" borderId="48" xfId="0" applyBorder="1" applyAlignment="1">
      <alignment horizontal="left" vertical="top" wrapText="1"/>
    </xf>
    <xf numFmtId="0" fontId="0" fillId="0" borderId="5" xfId="0" applyBorder="1" applyAlignment="1">
      <alignment horizontal="left" vertical="top" wrapText="1"/>
    </xf>
    <xf numFmtId="0" fontId="0" fillId="0" borderId="49" xfId="0" applyBorder="1" applyAlignment="1">
      <alignment horizontal="left" vertical="top" wrapText="1"/>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0" fillId="2" borderId="26" xfId="0" applyFill="1" applyBorder="1" applyAlignment="1">
      <alignment horizontal="left"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0" fillId="0" borderId="34"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2" fontId="0" fillId="0" borderId="24" xfId="0" applyNumberFormat="1" applyBorder="1" applyAlignment="1">
      <alignment vertical="center" wrapText="1"/>
    </xf>
    <xf numFmtId="2" fontId="0" fillId="0" borderId="25" xfId="0" applyNumberFormat="1" applyBorder="1" applyAlignment="1">
      <alignment vertical="center" wrapText="1"/>
    </xf>
    <xf numFmtId="2" fontId="0" fillId="0" borderId="26" xfId="0" applyNumberFormat="1" applyBorder="1" applyAlignment="1">
      <alignment vertical="center" wrapText="1"/>
    </xf>
    <xf numFmtId="2" fontId="0" fillId="2" borderId="24" xfId="0" applyNumberFormat="1" applyFill="1" applyBorder="1" applyAlignment="1">
      <alignment horizontal="left" vertical="center" wrapText="1"/>
    </xf>
    <xf numFmtId="2" fontId="0" fillId="2" borderId="25" xfId="0" applyNumberFormat="1" applyFill="1" applyBorder="1" applyAlignment="1">
      <alignment horizontal="left" vertical="center" wrapText="1"/>
    </xf>
    <xf numFmtId="2" fontId="0" fillId="2" borderId="26" xfId="0" applyNumberFormat="1" applyFill="1" applyBorder="1" applyAlignment="1">
      <alignment horizontal="left" vertical="center" wrapText="1"/>
    </xf>
    <xf numFmtId="2" fontId="0" fillId="0" borderId="18" xfId="0" applyNumberFormat="1" applyBorder="1" applyAlignment="1">
      <alignment vertical="center" wrapText="1"/>
    </xf>
    <xf numFmtId="2" fontId="0" fillId="0" borderId="19" xfId="0" applyNumberFormat="1" applyBorder="1" applyAlignment="1">
      <alignment vertical="center" wrapText="1"/>
    </xf>
    <xf numFmtId="2" fontId="0" fillId="0" borderId="20" xfId="0" applyNumberFormat="1" applyBorder="1" applyAlignment="1">
      <alignment vertical="center" wrapText="1"/>
    </xf>
    <xf numFmtId="0" fontId="1" fillId="3" borderId="12"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5" xfId="0" applyFont="1" applyFill="1" applyBorder="1" applyAlignment="1">
      <alignment horizontal="center" vertical="center"/>
    </xf>
    <xf numFmtId="0" fontId="12" fillId="3" borderId="36" xfId="0" applyFont="1" applyFill="1" applyBorder="1" applyAlignment="1">
      <alignment horizontal="center" vertical="center"/>
    </xf>
    <xf numFmtId="0" fontId="12" fillId="3" borderId="35" xfId="0" applyFont="1" applyFill="1" applyBorder="1" applyAlignment="1">
      <alignment horizontal="center" vertical="center"/>
    </xf>
    <xf numFmtId="0" fontId="12" fillId="3" borderId="44" xfId="0" applyFont="1" applyFill="1" applyBorder="1" applyAlignment="1">
      <alignment horizontal="center" vertical="center"/>
    </xf>
    <xf numFmtId="0" fontId="9" fillId="0" borderId="30" xfId="2" applyFont="1" applyBorder="1" applyAlignment="1">
      <alignment horizontal="center" vertical="center"/>
    </xf>
    <xf numFmtId="0" fontId="9" fillId="0" borderId="31" xfId="2" applyFont="1" applyBorder="1" applyAlignment="1">
      <alignment horizontal="center" vertical="center"/>
    </xf>
  </cellXfs>
  <cellStyles count="3">
    <cellStyle name="Comma" xfId="1" builtinId="3"/>
    <cellStyle name="Normal" xfId="0" builtinId="0"/>
    <cellStyle name="Normal 2" xfId="2" xr:uid="{8D4F80D1-31D4-4B15-8DAF-95DDA721E9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70E9-FFBD-43C7-A626-26726E05DEBB}">
  <dimension ref="A1:J27"/>
  <sheetViews>
    <sheetView tabSelected="1" view="pageBreakPreview" zoomScale="85" zoomScaleNormal="100" zoomScaleSheetLayoutView="85" workbookViewId="0">
      <selection activeCell="B7" sqref="B7:E7"/>
    </sheetView>
  </sheetViews>
  <sheetFormatPr defaultRowHeight="14.5" x14ac:dyDescent="0.35"/>
  <cols>
    <col min="1" max="1" width="6" customWidth="1"/>
    <col min="5" max="5" width="62.54296875" customWidth="1"/>
    <col min="6" max="6" width="10.81640625" customWidth="1"/>
    <col min="7" max="7" width="11.54296875" customWidth="1"/>
    <col min="8" max="8" width="15.453125" customWidth="1"/>
    <col min="9" max="9" width="18.1796875" customWidth="1"/>
    <col min="10" max="10" width="16" customWidth="1"/>
  </cols>
  <sheetData>
    <row r="1" spans="1:10" s="11" customFormat="1" ht="22.5" customHeight="1" x14ac:dyDescent="0.35">
      <c r="A1" s="52" t="s">
        <v>65</v>
      </c>
      <c r="B1" s="53"/>
      <c r="C1" s="53"/>
      <c r="D1" s="53"/>
      <c r="E1" s="53"/>
      <c r="F1" s="53"/>
      <c r="G1" s="53"/>
      <c r="H1" s="53"/>
      <c r="I1" s="53"/>
      <c r="J1" s="54"/>
    </row>
    <row r="2" spans="1:10" s="11" customFormat="1" x14ac:dyDescent="0.35">
      <c r="A2" s="55" t="s">
        <v>0</v>
      </c>
      <c r="B2" s="56" t="s">
        <v>1</v>
      </c>
      <c r="C2" s="56"/>
      <c r="D2" s="56"/>
      <c r="E2" s="56"/>
      <c r="F2" s="56" t="s">
        <v>2</v>
      </c>
      <c r="G2" s="57" t="s">
        <v>3</v>
      </c>
      <c r="H2" s="57" t="s">
        <v>32</v>
      </c>
      <c r="I2" s="57" t="s">
        <v>4</v>
      </c>
      <c r="J2" s="58" t="s">
        <v>5</v>
      </c>
    </row>
    <row r="3" spans="1:10" s="11" customFormat="1" x14ac:dyDescent="0.35">
      <c r="A3" s="55"/>
      <c r="B3" s="56"/>
      <c r="C3" s="56"/>
      <c r="D3" s="56"/>
      <c r="E3" s="56"/>
      <c r="F3" s="56"/>
      <c r="G3" s="57"/>
      <c r="H3" s="57"/>
      <c r="I3" s="57"/>
      <c r="J3" s="58"/>
    </row>
    <row r="4" spans="1:10" ht="30" customHeight="1" x14ac:dyDescent="0.35">
      <c r="A4" s="38">
        <v>1</v>
      </c>
      <c r="B4" s="51" t="s">
        <v>6</v>
      </c>
      <c r="C4" s="51"/>
      <c r="D4" s="51"/>
      <c r="E4" s="51"/>
      <c r="F4" s="2">
        <v>67</v>
      </c>
      <c r="G4" s="2" t="s">
        <v>12</v>
      </c>
      <c r="H4" s="15"/>
      <c r="I4" s="35">
        <f t="shared" ref="I4:I23" si="0">F4*H4</f>
        <v>0</v>
      </c>
      <c r="J4" s="10"/>
    </row>
    <row r="5" spans="1:10" ht="30" customHeight="1" x14ac:dyDescent="0.35">
      <c r="A5" s="38">
        <v>2</v>
      </c>
      <c r="B5" s="51" t="s">
        <v>8</v>
      </c>
      <c r="C5" s="51"/>
      <c r="D5" s="51"/>
      <c r="E5" s="51"/>
      <c r="F5" s="2">
        <v>17.89</v>
      </c>
      <c r="G5" s="2" t="s">
        <v>9</v>
      </c>
      <c r="H5" s="15"/>
      <c r="I5" s="35">
        <f t="shared" si="0"/>
        <v>0</v>
      </c>
      <c r="J5" s="10"/>
    </row>
    <row r="6" spans="1:10" ht="30" customHeight="1" x14ac:dyDescent="0.35">
      <c r="A6" s="38">
        <v>3</v>
      </c>
      <c r="B6" s="59" t="s">
        <v>20</v>
      </c>
      <c r="C6" s="59"/>
      <c r="D6" s="59"/>
      <c r="E6" s="59"/>
      <c r="F6" s="2">
        <v>9.81</v>
      </c>
      <c r="G6" s="2" t="s">
        <v>9</v>
      </c>
      <c r="H6" s="15"/>
      <c r="I6" s="35">
        <f t="shared" si="0"/>
        <v>0</v>
      </c>
      <c r="J6" s="10"/>
    </row>
    <row r="7" spans="1:10" ht="30" customHeight="1" x14ac:dyDescent="0.35">
      <c r="A7" s="38">
        <v>4</v>
      </c>
      <c r="B7" s="60" t="s">
        <v>10</v>
      </c>
      <c r="C7" s="60"/>
      <c r="D7" s="60"/>
      <c r="E7" s="60"/>
      <c r="F7" s="2">
        <v>26.803999999999998</v>
      </c>
      <c r="G7" s="2" t="s">
        <v>9</v>
      </c>
      <c r="H7" s="15"/>
      <c r="I7" s="35">
        <f t="shared" si="0"/>
        <v>0</v>
      </c>
      <c r="J7" s="10"/>
    </row>
    <row r="8" spans="1:10" ht="30" customHeight="1" x14ac:dyDescent="0.35">
      <c r="A8" s="38">
        <v>5</v>
      </c>
      <c r="B8" s="51" t="s">
        <v>11</v>
      </c>
      <c r="C8" s="51"/>
      <c r="D8" s="51"/>
      <c r="E8" s="51"/>
      <c r="F8" s="2">
        <v>18.959</v>
      </c>
      <c r="G8" s="2" t="s">
        <v>9</v>
      </c>
      <c r="H8" s="15"/>
      <c r="I8" s="35">
        <f t="shared" si="0"/>
        <v>0</v>
      </c>
      <c r="J8" s="10"/>
    </row>
    <row r="9" spans="1:10" ht="30" customHeight="1" x14ac:dyDescent="0.35">
      <c r="A9" s="38">
        <v>6</v>
      </c>
      <c r="B9" s="59" t="s">
        <v>21</v>
      </c>
      <c r="C9" s="59"/>
      <c r="D9" s="59"/>
      <c r="E9" s="59"/>
      <c r="F9" s="2">
        <v>222.6</v>
      </c>
      <c r="G9" s="2" t="s">
        <v>12</v>
      </c>
      <c r="H9" s="15"/>
      <c r="I9" s="35">
        <f t="shared" si="0"/>
        <v>0</v>
      </c>
      <c r="J9" s="10"/>
    </row>
    <row r="10" spans="1:10" ht="30" customHeight="1" x14ac:dyDescent="0.35">
      <c r="A10" s="38">
        <v>7</v>
      </c>
      <c r="B10" s="60" t="s">
        <v>22</v>
      </c>
      <c r="C10" s="60"/>
      <c r="D10" s="60"/>
      <c r="E10" s="60"/>
      <c r="F10" s="36">
        <v>23.1</v>
      </c>
      <c r="G10" s="2" t="s">
        <v>9</v>
      </c>
      <c r="H10" s="15"/>
      <c r="I10" s="35">
        <f t="shared" si="0"/>
        <v>0</v>
      </c>
      <c r="J10" s="10"/>
    </row>
    <row r="11" spans="1:10" ht="30" customHeight="1" x14ac:dyDescent="0.35">
      <c r="A11" s="38">
        <v>8</v>
      </c>
      <c r="B11" s="59" t="s">
        <v>13</v>
      </c>
      <c r="C11" s="59"/>
      <c r="D11" s="59"/>
      <c r="E11" s="59"/>
      <c r="F11" s="36">
        <v>8.9</v>
      </c>
      <c r="G11" s="2" t="s">
        <v>9</v>
      </c>
      <c r="H11" s="15"/>
      <c r="I11" s="35">
        <f t="shared" si="0"/>
        <v>0</v>
      </c>
      <c r="J11" s="10"/>
    </row>
    <row r="12" spans="1:10" ht="30" customHeight="1" x14ac:dyDescent="0.35">
      <c r="A12" s="38">
        <v>9</v>
      </c>
      <c r="B12" s="59" t="s">
        <v>14</v>
      </c>
      <c r="C12" s="59"/>
      <c r="D12" s="59"/>
      <c r="E12" s="59"/>
      <c r="F12" s="36">
        <v>5.8</v>
      </c>
      <c r="G12" s="2" t="s">
        <v>9</v>
      </c>
      <c r="H12" s="15"/>
      <c r="I12" s="35">
        <f t="shared" si="0"/>
        <v>0</v>
      </c>
      <c r="J12" s="10"/>
    </row>
    <row r="13" spans="1:10" ht="30" customHeight="1" x14ac:dyDescent="0.35">
      <c r="A13" s="38">
        <v>10</v>
      </c>
      <c r="B13" s="59" t="s">
        <v>23</v>
      </c>
      <c r="C13" s="59"/>
      <c r="D13" s="59"/>
      <c r="E13" s="59"/>
      <c r="F13" s="5">
        <v>2</v>
      </c>
      <c r="G13" s="2" t="s">
        <v>15</v>
      </c>
      <c r="H13" s="15"/>
      <c r="I13" s="35">
        <f t="shared" si="0"/>
        <v>0</v>
      </c>
      <c r="J13" s="10"/>
    </row>
    <row r="14" spans="1:10" ht="30" customHeight="1" x14ac:dyDescent="0.35">
      <c r="A14" s="38">
        <v>11</v>
      </c>
      <c r="B14" s="59" t="s">
        <v>24</v>
      </c>
      <c r="C14" s="59"/>
      <c r="D14" s="59"/>
      <c r="E14" s="59"/>
      <c r="F14" s="5">
        <v>5</v>
      </c>
      <c r="G14" s="2" t="s">
        <v>15</v>
      </c>
      <c r="H14" s="15"/>
      <c r="I14" s="35">
        <f t="shared" si="0"/>
        <v>0</v>
      </c>
      <c r="J14" s="10"/>
    </row>
    <row r="15" spans="1:10" ht="30" customHeight="1" x14ac:dyDescent="0.35">
      <c r="A15" s="38">
        <v>12</v>
      </c>
      <c r="B15" s="59" t="s">
        <v>25</v>
      </c>
      <c r="C15" s="59"/>
      <c r="D15" s="59"/>
      <c r="E15" s="59"/>
      <c r="F15" s="5">
        <v>62</v>
      </c>
      <c r="G15" s="2" t="s">
        <v>16</v>
      </c>
      <c r="H15" s="15"/>
      <c r="I15" s="35">
        <f t="shared" si="0"/>
        <v>0</v>
      </c>
      <c r="J15" s="10"/>
    </row>
    <row r="16" spans="1:10" ht="30" customHeight="1" x14ac:dyDescent="0.35">
      <c r="A16" s="38">
        <v>13</v>
      </c>
      <c r="B16" s="59" t="s">
        <v>33</v>
      </c>
      <c r="C16" s="59"/>
      <c r="D16" s="59"/>
      <c r="E16" s="59"/>
      <c r="F16" s="5">
        <v>273</v>
      </c>
      <c r="G16" s="2" t="s">
        <v>16</v>
      </c>
      <c r="H16" s="15"/>
      <c r="I16" s="35">
        <f t="shared" si="0"/>
        <v>0</v>
      </c>
      <c r="J16" s="10"/>
    </row>
    <row r="17" spans="1:10" ht="30" customHeight="1" x14ac:dyDescent="0.35">
      <c r="A17" s="38">
        <v>14</v>
      </c>
      <c r="B17" s="62" t="s">
        <v>26</v>
      </c>
      <c r="C17" s="62"/>
      <c r="D17" s="62"/>
      <c r="E17" s="62"/>
      <c r="F17" s="2">
        <v>46</v>
      </c>
      <c r="G17" s="2" t="s">
        <v>12</v>
      </c>
      <c r="H17" s="15"/>
      <c r="I17" s="35">
        <f t="shared" si="0"/>
        <v>0</v>
      </c>
      <c r="J17" s="12"/>
    </row>
    <row r="18" spans="1:10" ht="30" customHeight="1" x14ac:dyDescent="0.35">
      <c r="A18" s="38">
        <v>15</v>
      </c>
      <c r="B18" s="62" t="s">
        <v>17</v>
      </c>
      <c r="C18" s="62"/>
      <c r="D18" s="62"/>
      <c r="E18" s="62"/>
      <c r="F18" s="2">
        <v>24</v>
      </c>
      <c r="G18" s="2" t="s">
        <v>16</v>
      </c>
      <c r="H18" s="15"/>
      <c r="I18" s="35">
        <f t="shared" si="0"/>
        <v>0</v>
      </c>
      <c r="J18" s="12"/>
    </row>
    <row r="19" spans="1:10" ht="30" customHeight="1" x14ac:dyDescent="0.35">
      <c r="A19" s="38">
        <v>16</v>
      </c>
      <c r="B19" s="62" t="s">
        <v>27</v>
      </c>
      <c r="C19" s="62"/>
      <c r="D19" s="62"/>
      <c r="E19" s="62"/>
      <c r="F19" s="2">
        <v>2.35</v>
      </c>
      <c r="G19" s="2" t="s">
        <v>9</v>
      </c>
      <c r="H19" s="15"/>
      <c r="I19" s="35">
        <f t="shared" si="0"/>
        <v>0</v>
      </c>
      <c r="J19" s="12"/>
    </row>
    <row r="20" spans="1:10" ht="30" customHeight="1" x14ac:dyDescent="0.35">
      <c r="A20" s="38">
        <v>17</v>
      </c>
      <c r="B20" s="61" t="s">
        <v>28</v>
      </c>
      <c r="C20" s="61"/>
      <c r="D20" s="61"/>
      <c r="E20" s="61"/>
      <c r="F20" s="2">
        <v>6</v>
      </c>
      <c r="G20" s="2" t="s">
        <v>16</v>
      </c>
      <c r="H20" s="15"/>
      <c r="I20" s="35">
        <f t="shared" si="0"/>
        <v>0</v>
      </c>
      <c r="J20" s="12"/>
    </row>
    <row r="21" spans="1:10" ht="30" customHeight="1" x14ac:dyDescent="0.35">
      <c r="A21" s="38">
        <v>18</v>
      </c>
      <c r="B21" s="61" t="s">
        <v>29</v>
      </c>
      <c r="C21" s="61"/>
      <c r="D21" s="61"/>
      <c r="E21" s="61"/>
      <c r="F21" s="2">
        <v>7.2</v>
      </c>
      <c r="G21" s="2" t="s">
        <v>16</v>
      </c>
      <c r="H21" s="15"/>
      <c r="I21" s="35">
        <f t="shared" si="0"/>
        <v>0</v>
      </c>
      <c r="J21" s="12"/>
    </row>
    <row r="22" spans="1:10" ht="30" customHeight="1" x14ac:dyDescent="0.35">
      <c r="A22" s="38">
        <v>19</v>
      </c>
      <c r="B22" s="69" t="s">
        <v>30</v>
      </c>
      <c r="C22" s="69"/>
      <c r="D22" s="69"/>
      <c r="E22" s="69"/>
      <c r="F22" s="2">
        <v>1</v>
      </c>
      <c r="G22" s="2" t="s">
        <v>7</v>
      </c>
      <c r="H22" s="15"/>
      <c r="I22" s="35">
        <f t="shared" si="0"/>
        <v>0</v>
      </c>
      <c r="J22" s="12"/>
    </row>
    <row r="23" spans="1:10" ht="30" customHeight="1" x14ac:dyDescent="0.35">
      <c r="A23" s="38">
        <v>20</v>
      </c>
      <c r="B23" s="69" t="s">
        <v>31</v>
      </c>
      <c r="C23" s="69"/>
      <c r="D23" s="69"/>
      <c r="E23" s="69"/>
      <c r="F23" s="2">
        <v>2</v>
      </c>
      <c r="G23" s="2" t="s">
        <v>15</v>
      </c>
      <c r="H23" s="15"/>
      <c r="I23" s="35">
        <f t="shared" si="0"/>
        <v>0</v>
      </c>
      <c r="J23" s="12"/>
    </row>
    <row r="24" spans="1:10" ht="29.5" customHeight="1" x14ac:dyDescent="0.35">
      <c r="A24" s="70" t="s">
        <v>64</v>
      </c>
      <c r="B24" s="71"/>
      <c r="C24" s="71"/>
      <c r="D24" s="71"/>
      <c r="E24" s="71"/>
      <c r="F24" s="71"/>
      <c r="G24" s="71"/>
      <c r="H24" s="71"/>
      <c r="I24" s="37">
        <f>SUM(I4:I23)</f>
        <v>0</v>
      </c>
      <c r="J24" s="39"/>
    </row>
    <row r="25" spans="1:10" ht="14.5" customHeight="1" x14ac:dyDescent="0.35">
      <c r="A25" s="63" t="s">
        <v>19</v>
      </c>
      <c r="B25" s="64"/>
      <c r="C25" s="64"/>
      <c r="D25" s="64"/>
      <c r="E25" s="64"/>
      <c r="F25" s="64"/>
      <c r="G25" s="64"/>
      <c r="H25" s="64"/>
      <c r="I25" s="64"/>
      <c r="J25" s="65"/>
    </row>
    <row r="26" spans="1:10" x14ac:dyDescent="0.35">
      <c r="A26" s="63"/>
      <c r="B26" s="64"/>
      <c r="C26" s="64"/>
      <c r="D26" s="64"/>
      <c r="E26" s="64"/>
      <c r="F26" s="64"/>
      <c r="G26" s="64"/>
      <c r="H26" s="64"/>
      <c r="I26" s="64"/>
      <c r="J26" s="65"/>
    </row>
    <row r="27" spans="1:10" ht="15" thickBot="1" x14ac:dyDescent="0.4">
      <c r="A27" s="66"/>
      <c r="B27" s="67"/>
      <c r="C27" s="67"/>
      <c r="D27" s="67"/>
      <c r="E27" s="67"/>
      <c r="F27" s="67"/>
      <c r="G27" s="67"/>
      <c r="H27" s="67"/>
      <c r="I27" s="67"/>
      <c r="J27" s="68"/>
    </row>
  </sheetData>
  <mergeCells count="30">
    <mergeCell ref="A25:J27"/>
    <mergeCell ref="B21:E21"/>
    <mergeCell ref="B22:E22"/>
    <mergeCell ref="B23:E23"/>
    <mergeCell ref="A24:H24"/>
    <mergeCell ref="B20:E20"/>
    <mergeCell ref="B9:E9"/>
    <mergeCell ref="B10:E10"/>
    <mergeCell ref="B11:E11"/>
    <mergeCell ref="B12:E12"/>
    <mergeCell ref="B13:E13"/>
    <mergeCell ref="B14:E14"/>
    <mergeCell ref="B15:E15"/>
    <mergeCell ref="B16:E16"/>
    <mergeCell ref="B17:E17"/>
    <mergeCell ref="B18:E18"/>
    <mergeCell ref="B19:E19"/>
    <mergeCell ref="B8:E8"/>
    <mergeCell ref="A1:J1"/>
    <mergeCell ref="A2:A3"/>
    <mergeCell ref="B2:E3"/>
    <mergeCell ref="F2:F3"/>
    <mergeCell ref="G2:G3"/>
    <mergeCell ref="H2:H3"/>
    <mergeCell ref="I2:I3"/>
    <mergeCell ref="J2:J3"/>
    <mergeCell ref="B4:E4"/>
    <mergeCell ref="B5:E5"/>
    <mergeCell ref="B6:E6"/>
    <mergeCell ref="B7:E7"/>
  </mergeCells>
  <printOptions horizontalCentered="1"/>
  <pageMargins left="0.25" right="0.25" top="0.75" bottom="0.75" header="0.3" footer="0.3"/>
  <pageSetup paperSize="9" scale="85" orientation="landscape" r:id="rId1"/>
  <headerFooter>
    <oddHeader>&amp;C&amp;"Times New Roman,Bold"&amp;16Annex-3 (Bill of Quantity)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A234A-29E4-46D1-BBD5-1748415B8FB4}">
  <dimension ref="A1:J17"/>
  <sheetViews>
    <sheetView view="pageBreakPreview" zoomScale="85" zoomScaleNormal="100" zoomScaleSheetLayoutView="85" workbookViewId="0">
      <selection activeCell="B6" sqref="B6:E6"/>
    </sheetView>
  </sheetViews>
  <sheetFormatPr defaultRowHeight="14.5" x14ac:dyDescent="0.35"/>
  <cols>
    <col min="1" max="1" width="6.1796875" customWidth="1"/>
    <col min="5" max="5" width="67.1796875" customWidth="1"/>
    <col min="6" max="6" width="11.453125" customWidth="1"/>
    <col min="7" max="7" width="9.54296875" customWidth="1"/>
    <col min="8" max="8" width="13.81640625" customWidth="1"/>
    <col min="9" max="9" width="16.81640625" customWidth="1"/>
    <col min="10" max="10" width="16.453125" customWidth="1"/>
  </cols>
  <sheetData>
    <row r="1" spans="1:10" ht="27" customHeight="1" thickBot="1" x14ac:dyDescent="0.4">
      <c r="A1" s="86" t="s">
        <v>66</v>
      </c>
      <c r="B1" s="87"/>
      <c r="C1" s="87"/>
      <c r="D1" s="87"/>
      <c r="E1" s="87"/>
      <c r="F1" s="87"/>
      <c r="G1" s="87"/>
      <c r="H1" s="87"/>
      <c r="I1" s="87"/>
      <c r="J1" s="88"/>
    </row>
    <row r="2" spans="1:10" x14ac:dyDescent="0.35">
      <c r="A2" s="89" t="s">
        <v>0</v>
      </c>
      <c r="B2" s="91" t="s">
        <v>1</v>
      </c>
      <c r="C2" s="92"/>
      <c r="D2" s="92"/>
      <c r="E2" s="93"/>
      <c r="F2" s="97" t="s">
        <v>2</v>
      </c>
      <c r="G2" s="99" t="s">
        <v>3</v>
      </c>
      <c r="H2" s="99" t="s">
        <v>48</v>
      </c>
      <c r="I2" s="99" t="s">
        <v>47</v>
      </c>
      <c r="J2" s="101" t="s">
        <v>5</v>
      </c>
    </row>
    <row r="3" spans="1:10" ht="15" thickBot="1" x14ac:dyDescent="0.4">
      <c r="A3" s="90"/>
      <c r="B3" s="94"/>
      <c r="C3" s="95"/>
      <c r="D3" s="95"/>
      <c r="E3" s="96"/>
      <c r="F3" s="98"/>
      <c r="G3" s="100"/>
      <c r="H3" s="100"/>
      <c r="I3" s="100"/>
      <c r="J3" s="102"/>
    </row>
    <row r="4" spans="1:10" ht="30" customHeight="1" x14ac:dyDescent="0.35">
      <c r="A4" s="1">
        <v>1</v>
      </c>
      <c r="B4" s="83" t="s">
        <v>46</v>
      </c>
      <c r="C4" s="84"/>
      <c r="D4" s="84"/>
      <c r="E4" s="85"/>
      <c r="F4" s="4">
        <v>180</v>
      </c>
      <c r="G4" s="4" t="s">
        <v>12</v>
      </c>
      <c r="H4" s="13"/>
      <c r="I4" s="14">
        <f t="shared" ref="I4:I9" si="0">F4*H4</f>
        <v>0</v>
      </c>
      <c r="J4" s="3"/>
    </row>
    <row r="5" spans="1:10" ht="30" customHeight="1" x14ac:dyDescent="0.35">
      <c r="A5" s="1">
        <v>2</v>
      </c>
      <c r="B5" s="72" t="s">
        <v>45</v>
      </c>
      <c r="C5" s="73"/>
      <c r="D5" s="73"/>
      <c r="E5" s="74"/>
      <c r="F5" s="4">
        <v>86.4</v>
      </c>
      <c r="G5" s="4" t="s">
        <v>9</v>
      </c>
      <c r="H5" s="13"/>
      <c r="I5" s="14">
        <f t="shared" si="0"/>
        <v>0</v>
      </c>
      <c r="J5" s="3"/>
    </row>
    <row r="6" spans="1:10" ht="30" customHeight="1" x14ac:dyDescent="0.35">
      <c r="A6" s="1">
        <v>3</v>
      </c>
      <c r="B6" s="72" t="s">
        <v>44</v>
      </c>
      <c r="C6" s="73"/>
      <c r="D6" s="73"/>
      <c r="E6" s="74"/>
      <c r="F6" s="4">
        <v>13</v>
      </c>
      <c r="G6" s="4" t="s">
        <v>9</v>
      </c>
      <c r="H6" s="13"/>
      <c r="I6" s="14">
        <f t="shared" si="0"/>
        <v>0</v>
      </c>
      <c r="J6" s="3"/>
    </row>
    <row r="7" spans="1:10" ht="30" customHeight="1" x14ac:dyDescent="0.35">
      <c r="A7" s="1">
        <v>4</v>
      </c>
      <c r="B7" s="72" t="s">
        <v>43</v>
      </c>
      <c r="C7" s="73"/>
      <c r="D7" s="73"/>
      <c r="E7" s="74"/>
      <c r="F7" s="4">
        <v>118.8</v>
      </c>
      <c r="G7" s="4" t="s">
        <v>9</v>
      </c>
      <c r="H7" s="13"/>
      <c r="I7" s="14">
        <f t="shared" si="0"/>
        <v>0</v>
      </c>
      <c r="J7" s="3"/>
    </row>
    <row r="8" spans="1:10" ht="30" customHeight="1" x14ac:dyDescent="0.35">
      <c r="A8" s="1">
        <v>5</v>
      </c>
      <c r="B8" s="75" t="s">
        <v>42</v>
      </c>
      <c r="C8" s="76"/>
      <c r="D8" s="76"/>
      <c r="E8" s="77"/>
      <c r="F8" s="4">
        <v>83.56</v>
      </c>
      <c r="G8" s="4" t="s">
        <v>9</v>
      </c>
      <c r="H8" s="13"/>
      <c r="I8" s="14">
        <f t="shared" si="0"/>
        <v>0</v>
      </c>
      <c r="J8" s="3"/>
    </row>
    <row r="9" spans="1:10" ht="30" customHeight="1" x14ac:dyDescent="0.35">
      <c r="A9" s="1">
        <v>6</v>
      </c>
      <c r="B9" s="72" t="s">
        <v>41</v>
      </c>
      <c r="C9" s="73"/>
      <c r="D9" s="73"/>
      <c r="E9" s="74"/>
      <c r="F9" s="2">
        <v>690</v>
      </c>
      <c r="G9" s="2" t="s">
        <v>12</v>
      </c>
      <c r="H9" s="15"/>
      <c r="I9" s="14">
        <f t="shared" si="0"/>
        <v>0</v>
      </c>
      <c r="J9" s="3"/>
    </row>
    <row r="10" spans="1:10" ht="30" customHeight="1" x14ac:dyDescent="0.35">
      <c r="A10" s="1">
        <v>7</v>
      </c>
      <c r="B10" s="72" t="s">
        <v>40</v>
      </c>
      <c r="C10" s="73"/>
      <c r="D10" s="73"/>
      <c r="E10" s="74"/>
      <c r="F10" s="7">
        <v>21.6</v>
      </c>
      <c r="G10" s="7" t="s">
        <v>9</v>
      </c>
      <c r="H10" s="16"/>
      <c r="I10" s="14">
        <f t="shared" ref="I10:I14" si="1">F10*H10</f>
        <v>0</v>
      </c>
      <c r="J10" s="9"/>
    </row>
    <row r="11" spans="1:10" ht="30" customHeight="1" x14ac:dyDescent="0.35">
      <c r="A11" s="1">
        <v>8</v>
      </c>
      <c r="B11" s="72" t="s">
        <v>39</v>
      </c>
      <c r="C11" s="73"/>
      <c r="D11" s="73"/>
      <c r="E11" s="74"/>
      <c r="F11" s="7">
        <v>7.7140000000000004</v>
      </c>
      <c r="G11" s="2" t="s">
        <v>12</v>
      </c>
      <c r="H11" s="16"/>
      <c r="I11" s="19">
        <f t="shared" si="1"/>
        <v>0</v>
      </c>
      <c r="J11" s="10"/>
    </row>
    <row r="12" spans="1:10" ht="30" customHeight="1" x14ac:dyDescent="0.35">
      <c r="A12" s="1">
        <v>9</v>
      </c>
      <c r="B12" s="72" t="s">
        <v>38</v>
      </c>
      <c r="C12" s="73"/>
      <c r="D12" s="73"/>
      <c r="E12" s="74"/>
      <c r="F12" s="17">
        <v>1</v>
      </c>
      <c r="G12" s="7" t="s">
        <v>35</v>
      </c>
      <c r="H12" s="16"/>
      <c r="I12" s="19">
        <f t="shared" si="1"/>
        <v>0</v>
      </c>
      <c r="J12" s="10"/>
    </row>
    <row r="13" spans="1:10" ht="30" customHeight="1" x14ac:dyDescent="0.35">
      <c r="A13" s="31">
        <v>10</v>
      </c>
      <c r="B13" s="80" t="s">
        <v>37</v>
      </c>
      <c r="C13" s="81"/>
      <c r="D13" s="81"/>
      <c r="E13" s="82"/>
      <c r="F13" s="17">
        <v>1</v>
      </c>
      <c r="G13" s="7" t="s">
        <v>35</v>
      </c>
      <c r="H13" s="16"/>
      <c r="I13" s="33">
        <f t="shared" si="1"/>
        <v>0</v>
      </c>
      <c r="J13" s="18"/>
    </row>
    <row r="14" spans="1:10" ht="30" customHeight="1" x14ac:dyDescent="0.35">
      <c r="A14" s="38">
        <v>11</v>
      </c>
      <c r="B14" s="60" t="s">
        <v>36</v>
      </c>
      <c r="C14" s="60"/>
      <c r="D14" s="60"/>
      <c r="E14" s="60"/>
      <c r="F14" s="21">
        <v>1</v>
      </c>
      <c r="G14" s="2" t="s">
        <v>35</v>
      </c>
      <c r="H14" s="15"/>
      <c r="I14" s="35">
        <f t="shared" si="1"/>
        <v>0</v>
      </c>
      <c r="J14" s="10"/>
    </row>
    <row r="15" spans="1:10" ht="30" customHeight="1" thickBot="1" x14ac:dyDescent="0.4">
      <c r="A15" s="78" t="s">
        <v>34</v>
      </c>
      <c r="B15" s="79"/>
      <c r="C15" s="79"/>
      <c r="D15" s="79"/>
      <c r="E15" s="79"/>
      <c r="F15" s="79"/>
      <c r="G15" s="79"/>
      <c r="H15" s="79"/>
      <c r="I15" s="41">
        <f>SUM(I4:I14)</f>
        <v>0</v>
      </c>
      <c r="J15" s="42"/>
    </row>
    <row r="16" spans="1:10" x14ac:dyDescent="0.35">
      <c r="A16" s="40"/>
      <c r="B16" s="40"/>
      <c r="C16" s="40"/>
      <c r="D16" s="40"/>
      <c r="E16" s="40"/>
      <c r="F16" s="40"/>
      <c r="G16" s="40"/>
      <c r="H16" s="40"/>
      <c r="I16" s="40"/>
      <c r="J16" s="40"/>
    </row>
    <row r="17" ht="14.5" customHeight="1" x14ac:dyDescent="0.35"/>
  </sheetData>
  <mergeCells count="20">
    <mergeCell ref="B4:E4"/>
    <mergeCell ref="B6:E6"/>
    <mergeCell ref="B7:E7"/>
    <mergeCell ref="A1:J1"/>
    <mergeCell ref="A2:A3"/>
    <mergeCell ref="B2:E3"/>
    <mergeCell ref="F2:F3"/>
    <mergeCell ref="G2:G3"/>
    <mergeCell ref="H2:H3"/>
    <mergeCell ref="I2:I3"/>
    <mergeCell ref="J2:J3"/>
    <mergeCell ref="B9:E9"/>
    <mergeCell ref="B8:E8"/>
    <mergeCell ref="A15:H15"/>
    <mergeCell ref="B10:E10"/>
    <mergeCell ref="B5:E5"/>
    <mergeCell ref="B11:E11"/>
    <mergeCell ref="B12:E12"/>
    <mergeCell ref="B13:E13"/>
    <mergeCell ref="B14:E14"/>
  </mergeCells>
  <printOptions horizontalCentered="1"/>
  <pageMargins left="0.25" right="0.25" top="0.64" bottom="0.75" header="0.3" footer="0.3"/>
  <pageSetup paperSize="9" scale="85" orientation="landscape" r:id="rId1"/>
  <headerFooter>
    <oddHeader>&amp;C&amp;"Times New Roman,Bold"&amp;16Annex-3 (Bill of Quantity)</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E9029-AACD-44C3-AEFD-B807F4889A23}">
  <dimension ref="A1:J17"/>
  <sheetViews>
    <sheetView view="pageBreakPreview" zoomScale="85" zoomScaleNormal="100" zoomScaleSheetLayoutView="85" workbookViewId="0">
      <selection activeCell="B4" sqref="B4:E4"/>
    </sheetView>
  </sheetViews>
  <sheetFormatPr defaultRowHeight="14.5" x14ac:dyDescent="0.35"/>
  <cols>
    <col min="1" max="1" width="6.1796875" customWidth="1"/>
    <col min="5" max="5" width="67.1796875" customWidth="1"/>
    <col min="6" max="6" width="11.453125" customWidth="1"/>
    <col min="7" max="7" width="9.1796875" customWidth="1"/>
    <col min="8" max="8" width="12.1796875" customWidth="1"/>
    <col min="9" max="9" width="19" customWidth="1"/>
    <col min="10" max="10" width="16.453125" customWidth="1"/>
  </cols>
  <sheetData>
    <row r="1" spans="1:10" ht="27" customHeight="1" thickBot="1" x14ac:dyDescent="0.4">
      <c r="A1" s="86" t="s">
        <v>67</v>
      </c>
      <c r="B1" s="87"/>
      <c r="C1" s="87"/>
      <c r="D1" s="87"/>
      <c r="E1" s="87"/>
      <c r="F1" s="87"/>
      <c r="G1" s="87"/>
      <c r="H1" s="87"/>
      <c r="I1" s="87"/>
      <c r="J1" s="88"/>
    </row>
    <row r="2" spans="1:10" ht="14.5" customHeight="1" x14ac:dyDescent="0.35">
      <c r="A2" s="89" t="s">
        <v>0</v>
      </c>
      <c r="B2" s="91" t="s">
        <v>1</v>
      </c>
      <c r="C2" s="92"/>
      <c r="D2" s="92"/>
      <c r="E2" s="93"/>
      <c r="F2" s="97" t="s">
        <v>2</v>
      </c>
      <c r="G2" s="99" t="s">
        <v>3</v>
      </c>
      <c r="H2" s="99" t="s">
        <v>48</v>
      </c>
      <c r="I2" s="99" t="s">
        <v>47</v>
      </c>
      <c r="J2" s="101" t="s">
        <v>5</v>
      </c>
    </row>
    <row r="3" spans="1:10" ht="15" thickBot="1" x14ac:dyDescent="0.4">
      <c r="A3" s="90"/>
      <c r="B3" s="94"/>
      <c r="C3" s="95"/>
      <c r="D3" s="95"/>
      <c r="E3" s="96"/>
      <c r="F3" s="98"/>
      <c r="G3" s="100"/>
      <c r="H3" s="100"/>
      <c r="I3" s="100"/>
      <c r="J3" s="102"/>
    </row>
    <row r="4" spans="1:10" ht="30" customHeight="1" x14ac:dyDescent="0.35">
      <c r="A4" s="1">
        <v>1</v>
      </c>
      <c r="B4" s="83" t="s">
        <v>46</v>
      </c>
      <c r="C4" s="84"/>
      <c r="D4" s="84"/>
      <c r="E4" s="85"/>
      <c r="F4" s="4">
        <v>180</v>
      </c>
      <c r="G4" s="4" t="s">
        <v>12</v>
      </c>
      <c r="H4" s="13"/>
      <c r="I4" s="14">
        <f t="shared" ref="I4:I14" si="0">F4*H4</f>
        <v>0</v>
      </c>
      <c r="J4" s="22"/>
    </row>
    <row r="5" spans="1:10" ht="30" customHeight="1" x14ac:dyDescent="0.35">
      <c r="A5" s="1">
        <v>2</v>
      </c>
      <c r="B5" s="72" t="s">
        <v>45</v>
      </c>
      <c r="C5" s="73"/>
      <c r="D5" s="73"/>
      <c r="E5" s="74"/>
      <c r="F5" s="4">
        <v>86.4</v>
      </c>
      <c r="G5" s="4" t="s">
        <v>9</v>
      </c>
      <c r="H5" s="13"/>
      <c r="I5" s="14">
        <f t="shared" si="0"/>
        <v>0</v>
      </c>
      <c r="J5" s="22"/>
    </row>
    <row r="6" spans="1:10" ht="30" customHeight="1" x14ac:dyDescent="0.35">
      <c r="A6" s="1">
        <v>3</v>
      </c>
      <c r="B6" s="72" t="s">
        <v>44</v>
      </c>
      <c r="C6" s="73"/>
      <c r="D6" s="73"/>
      <c r="E6" s="74"/>
      <c r="F6" s="4">
        <v>13</v>
      </c>
      <c r="G6" s="4" t="s">
        <v>9</v>
      </c>
      <c r="H6" s="13"/>
      <c r="I6" s="14">
        <f t="shared" si="0"/>
        <v>0</v>
      </c>
      <c r="J6" s="22"/>
    </row>
    <row r="7" spans="1:10" ht="30" customHeight="1" x14ac:dyDescent="0.35">
      <c r="A7" s="1">
        <v>4</v>
      </c>
      <c r="B7" s="72" t="s">
        <v>43</v>
      </c>
      <c r="C7" s="73"/>
      <c r="D7" s="73"/>
      <c r="E7" s="74"/>
      <c r="F7" s="4">
        <v>118.8</v>
      </c>
      <c r="G7" s="4" t="s">
        <v>9</v>
      </c>
      <c r="H7" s="13"/>
      <c r="I7" s="14">
        <f t="shared" si="0"/>
        <v>0</v>
      </c>
      <c r="J7" s="22"/>
    </row>
    <row r="8" spans="1:10" ht="41.5" customHeight="1" x14ac:dyDescent="0.35">
      <c r="A8" s="1">
        <v>5</v>
      </c>
      <c r="B8" s="75" t="s">
        <v>42</v>
      </c>
      <c r="C8" s="76"/>
      <c r="D8" s="76"/>
      <c r="E8" s="77"/>
      <c r="F8" s="4">
        <v>83.56</v>
      </c>
      <c r="G8" s="4" t="s">
        <v>9</v>
      </c>
      <c r="H8" s="13"/>
      <c r="I8" s="14">
        <f t="shared" si="0"/>
        <v>0</v>
      </c>
      <c r="J8" s="22"/>
    </row>
    <row r="9" spans="1:10" ht="30" customHeight="1" x14ac:dyDescent="0.35">
      <c r="A9" s="1">
        <v>6</v>
      </c>
      <c r="B9" s="72" t="s">
        <v>41</v>
      </c>
      <c r="C9" s="73"/>
      <c r="D9" s="73"/>
      <c r="E9" s="74"/>
      <c r="F9" s="2">
        <v>690</v>
      </c>
      <c r="G9" s="2" t="s">
        <v>12</v>
      </c>
      <c r="H9" s="15"/>
      <c r="I9" s="14">
        <f t="shared" si="0"/>
        <v>0</v>
      </c>
      <c r="J9" s="22"/>
    </row>
    <row r="10" spans="1:10" ht="30" customHeight="1" x14ac:dyDescent="0.35">
      <c r="A10" s="1">
        <v>7</v>
      </c>
      <c r="B10" s="72" t="s">
        <v>40</v>
      </c>
      <c r="C10" s="73"/>
      <c r="D10" s="73"/>
      <c r="E10" s="74"/>
      <c r="F10" s="7">
        <v>21.6</v>
      </c>
      <c r="G10" s="7" t="s">
        <v>9</v>
      </c>
      <c r="H10" s="16"/>
      <c r="I10" s="14">
        <f t="shared" si="0"/>
        <v>0</v>
      </c>
      <c r="J10" s="20"/>
    </row>
    <row r="11" spans="1:10" ht="30" customHeight="1" x14ac:dyDescent="0.35">
      <c r="A11" s="1">
        <v>8</v>
      </c>
      <c r="B11" s="72" t="s">
        <v>39</v>
      </c>
      <c r="C11" s="73"/>
      <c r="D11" s="73"/>
      <c r="E11" s="74"/>
      <c r="F11" s="7">
        <v>7.7140000000000004</v>
      </c>
      <c r="G11" s="2" t="s">
        <v>12</v>
      </c>
      <c r="H11" s="16"/>
      <c r="I11" s="19">
        <f t="shared" si="0"/>
        <v>0</v>
      </c>
      <c r="J11" s="43"/>
    </row>
    <row r="12" spans="1:10" ht="30" customHeight="1" x14ac:dyDescent="0.35">
      <c r="A12" s="1">
        <v>9</v>
      </c>
      <c r="B12" s="72" t="s">
        <v>38</v>
      </c>
      <c r="C12" s="73"/>
      <c r="D12" s="73"/>
      <c r="E12" s="74"/>
      <c r="F12" s="17">
        <v>1</v>
      </c>
      <c r="G12" s="7" t="s">
        <v>35</v>
      </c>
      <c r="H12" s="16"/>
      <c r="I12" s="19">
        <f t="shared" si="0"/>
        <v>0</v>
      </c>
      <c r="J12" s="43"/>
    </row>
    <row r="13" spans="1:10" ht="30" customHeight="1" x14ac:dyDescent="0.35">
      <c r="A13" s="31">
        <v>10</v>
      </c>
      <c r="B13" s="80" t="s">
        <v>37</v>
      </c>
      <c r="C13" s="81"/>
      <c r="D13" s="81"/>
      <c r="E13" s="82"/>
      <c r="F13" s="17">
        <v>1</v>
      </c>
      <c r="G13" s="7" t="s">
        <v>35</v>
      </c>
      <c r="H13" s="16"/>
      <c r="I13" s="33">
        <f t="shared" si="0"/>
        <v>0</v>
      </c>
      <c r="J13" s="20"/>
    </row>
    <row r="14" spans="1:10" ht="30" customHeight="1" x14ac:dyDescent="0.35">
      <c r="A14" s="38">
        <v>11</v>
      </c>
      <c r="B14" s="60" t="s">
        <v>36</v>
      </c>
      <c r="C14" s="60"/>
      <c r="D14" s="60"/>
      <c r="E14" s="60"/>
      <c r="F14" s="21">
        <v>1</v>
      </c>
      <c r="G14" s="2" t="s">
        <v>35</v>
      </c>
      <c r="H14" s="15"/>
      <c r="I14" s="35">
        <f t="shared" si="0"/>
        <v>0</v>
      </c>
      <c r="J14" s="43"/>
    </row>
    <row r="15" spans="1:10" ht="30" customHeight="1" thickBot="1" x14ac:dyDescent="0.4">
      <c r="A15" s="78" t="s">
        <v>34</v>
      </c>
      <c r="B15" s="79"/>
      <c r="C15" s="79"/>
      <c r="D15" s="79"/>
      <c r="E15" s="79"/>
      <c r="F15" s="79"/>
      <c r="G15" s="79"/>
      <c r="H15" s="79"/>
      <c r="I15" s="41">
        <f>SUM(I4:I14)</f>
        <v>0</v>
      </c>
      <c r="J15" s="42"/>
    </row>
    <row r="16" spans="1:10" x14ac:dyDescent="0.35">
      <c r="A16" s="40"/>
      <c r="B16" s="40"/>
      <c r="C16" s="40"/>
      <c r="D16" s="40"/>
      <c r="E16" s="40"/>
      <c r="F16" s="40"/>
      <c r="G16" s="40"/>
      <c r="H16" s="40"/>
      <c r="I16" s="40"/>
      <c r="J16" s="40"/>
    </row>
    <row r="17" ht="14.5" customHeight="1" x14ac:dyDescent="0.35"/>
  </sheetData>
  <mergeCells count="20">
    <mergeCell ref="B8:E8"/>
    <mergeCell ref="B5:E5"/>
    <mergeCell ref="A15:H15"/>
    <mergeCell ref="B10:E10"/>
    <mergeCell ref="B4:E4"/>
    <mergeCell ref="B6:E6"/>
    <mergeCell ref="B7:E7"/>
    <mergeCell ref="B11:E11"/>
    <mergeCell ref="B12:E12"/>
    <mergeCell ref="B13:E13"/>
    <mergeCell ref="B14:E14"/>
    <mergeCell ref="B9:E9"/>
    <mergeCell ref="A1:J1"/>
    <mergeCell ref="A2:A3"/>
    <mergeCell ref="B2:E3"/>
    <mergeCell ref="F2:F3"/>
    <mergeCell ref="G2:G3"/>
    <mergeCell ref="H2:H3"/>
    <mergeCell ref="I2:I3"/>
    <mergeCell ref="J2:J3"/>
  </mergeCells>
  <printOptions horizontalCentered="1"/>
  <pageMargins left="0.25" right="0.25" top="0.61" bottom="0.75" header="0.3" footer="0.3"/>
  <pageSetup paperSize="9" scale="85"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D7CAA-3A8F-4D1C-9BAD-D8C51B4C0AA6}">
  <dimension ref="A1:J27"/>
  <sheetViews>
    <sheetView view="pageBreakPreview" zoomScale="70" zoomScaleNormal="100" zoomScaleSheetLayoutView="70" workbookViewId="0">
      <selection activeCell="I12" sqref="I12"/>
    </sheetView>
  </sheetViews>
  <sheetFormatPr defaultRowHeight="14.5" x14ac:dyDescent="0.35"/>
  <cols>
    <col min="1" max="1" width="6" customWidth="1"/>
    <col min="5" max="5" width="62.54296875" customWidth="1"/>
    <col min="6" max="6" width="10.81640625" customWidth="1"/>
    <col min="7" max="7" width="11.54296875" customWidth="1"/>
    <col min="8" max="8" width="15.453125" customWidth="1"/>
    <col min="9" max="9" width="18.453125" customWidth="1"/>
    <col min="10" max="10" width="16" customWidth="1"/>
  </cols>
  <sheetData>
    <row r="1" spans="1:10" s="11" customFormat="1" ht="25" customHeight="1" thickBot="1" x14ac:dyDescent="0.4">
      <c r="A1" s="86" t="s">
        <v>68</v>
      </c>
      <c r="B1" s="87"/>
      <c r="C1" s="87"/>
      <c r="D1" s="87"/>
      <c r="E1" s="87"/>
      <c r="F1" s="87"/>
      <c r="G1" s="87"/>
      <c r="H1" s="87"/>
      <c r="I1" s="87"/>
      <c r="J1" s="88"/>
    </row>
    <row r="2" spans="1:10" s="11" customFormat="1" x14ac:dyDescent="0.35">
      <c r="A2" s="89" t="s">
        <v>0</v>
      </c>
      <c r="B2" s="91" t="s">
        <v>1</v>
      </c>
      <c r="C2" s="92"/>
      <c r="D2" s="92"/>
      <c r="E2" s="93"/>
      <c r="F2" s="132" t="s">
        <v>2</v>
      </c>
      <c r="G2" s="99" t="s">
        <v>3</v>
      </c>
      <c r="H2" s="99" t="s">
        <v>32</v>
      </c>
      <c r="I2" s="99" t="s">
        <v>4</v>
      </c>
      <c r="J2" s="101" t="s">
        <v>5</v>
      </c>
    </row>
    <row r="3" spans="1:10" s="11" customFormat="1" ht="15" thickBot="1" x14ac:dyDescent="0.4">
      <c r="A3" s="90"/>
      <c r="B3" s="94"/>
      <c r="C3" s="95"/>
      <c r="D3" s="95"/>
      <c r="E3" s="96"/>
      <c r="F3" s="133"/>
      <c r="G3" s="134"/>
      <c r="H3" s="100"/>
      <c r="I3" s="100"/>
      <c r="J3" s="102"/>
    </row>
    <row r="4" spans="1:10" ht="30" customHeight="1" x14ac:dyDescent="0.35">
      <c r="A4" s="1">
        <v>1</v>
      </c>
      <c r="B4" s="129" t="s">
        <v>6</v>
      </c>
      <c r="C4" s="130"/>
      <c r="D4" s="130"/>
      <c r="E4" s="131"/>
      <c r="F4" s="2">
        <v>67</v>
      </c>
      <c r="G4" s="2" t="s">
        <v>12</v>
      </c>
      <c r="H4" s="13"/>
      <c r="I4" s="14">
        <f t="shared" ref="I4:I10" si="0">F4*H4</f>
        <v>0</v>
      </c>
      <c r="J4" s="3"/>
    </row>
    <row r="5" spans="1:10" ht="30" customHeight="1" x14ac:dyDescent="0.35">
      <c r="A5" s="1">
        <v>2</v>
      </c>
      <c r="B5" s="123" t="s">
        <v>8</v>
      </c>
      <c r="C5" s="124"/>
      <c r="D5" s="124"/>
      <c r="E5" s="125"/>
      <c r="F5" s="2">
        <v>17.89</v>
      </c>
      <c r="G5" s="2" t="s">
        <v>9</v>
      </c>
      <c r="H5" s="13"/>
      <c r="I5" s="14">
        <f t="shared" si="0"/>
        <v>0</v>
      </c>
      <c r="J5" s="3"/>
    </row>
    <row r="6" spans="1:10" ht="30" customHeight="1" x14ac:dyDescent="0.35">
      <c r="A6" s="1">
        <v>3</v>
      </c>
      <c r="B6" s="126" t="s">
        <v>20</v>
      </c>
      <c r="C6" s="127"/>
      <c r="D6" s="127"/>
      <c r="E6" s="128"/>
      <c r="F6" s="4">
        <v>9.81</v>
      </c>
      <c r="G6" s="4" t="s">
        <v>9</v>
      </c>
      <c r="H6" s="13"/>
      <c r="I6" s="14">
        <f t="shared" si="0"/>
        <v>0</v>
      </c>
      <c r="J6" s="3"/>
    </row>
    <row r="7" spans="1:10" ht="30" customHeight="1" x14ac:dyDescent="0.35">
      <c r="A7" s="1">
        <v>4</v>
      </c>
      <c r="B7" s="72" t="s">
        <v>10</v>
      </c>
      <c r="C7" s="73"/>
      <c r="D7" s="73"/>
      <c r="E7" s="74"/>
      <c r="F7" s="4">
        <v>26.803999999999998</v>
      </c>
      <c r="G7" s="4" t="s">
        <v>9</v>
      </c>
      <c r="H7" s="13"/>
      <c r="I7" s="14">
        <f t="shared" si="0"/>
        <v>0</v>
      </c>
      <c r="J7" s="3"/>
    </row>
    <row r="8" spans="1:10" ht="30" customHeight="1" x14ac:dyDescent="0.35">
      <c r="A8" s="1">
        <v>5</v>
      </c>
      <c r="B8" s="123" t="s">
        <v>11</v>
      </c>
      <c r="C8" s="124"/>
      <c r="D8" s="124"/>
      <c r="E8" s="125"/>
      <c r="F8" s="4">
        <v>18.959</v>
      </c>
      <c r="G8" s="4" t="s">
        <v>9</v>
      </c>
      <c r="H8" s="13"/>
      <c r="I8" s="14">
        <f t="shared" si="0"/>
        <v>0</v>
      </c>
      <c r="J8" s="3"/>
    </row>
    <row r="9" spans="1:10" ht="30" customHeight="1" x14ac:dyDescent="0.35">
      <c r="A9" s="1">
        <v>6</v>
      </c>
      <c r="B9" s="126" t="s">
        <v>21</v>
      </c>
      <c r="C9" s="127"/>
      <c r="D9" s="127"/>
      <c r="E9" s="128"/>
      <c r="F9" s="2">
        <v>222.6</v>
      </c>
      <c r="G9" s="2" t="s">
        <v>12</v>
      </c>
      <c r="H9" s="15"/>
      <c r="I9" s="14">
        <f t="shared" si="0"/>
        <v>0</v>
      </c>
      <c r="J9" s="3"/>
    </row>
    <row r="10" spans="1:10" ht="30" customHeight="1" x14ac:dyDescent="0.35">
      <c r="A10" s="1">
        <v>7</v>
      </c>
      <c r="B10" s="72" t="s">
        <v>22</v>
      </c>
      <c r="C10" s="73"/>
      <c r="D10" s="73"/>
      <c r="E10" s="74"/>
      <c r="F10" s="6">
        <v>23.1</v>
      </c>
      <c r="G10" s="7" t="s">
        <v>9</v>
      </c>
      <c r="H10" s="16"/>
      <c r="I10" s="14">
        <f t="shared" si="0"/>
        <v>0</v>
      </c>
      <c r="J10" s="9"/>
    </row>
    <row r="11" spans="1:10" ht="30" customHeight="1" x14ac:dyDescent="0.35">
      <c r="A11" s="1">
        <v>8</v>
      </c>
      <c r="B11" s="126" t="s">
        <v>13</v>
      </c>
      <c r="C11" s="127"/>
      <c r="D11" s="127"/>
      <c r="E11" s="128"/>
      <c r="F11" s="6">
        <v>8.9</v>
      </c>
      <c r="G11" s="7" t="s">
        <v>9</v>
      </c>
      <c r="H11" s="16"/>
      <c r="I11" s="14">
        <f t="shared" ref="I11:I23" si="1">F11*H11</f>
        <v>0</v>
      </c>
      <c r="J11" s="9"/>
    </row>
    <row r="12" spans="1:10" ht="30" customHeight="1" x14ac:dyDescent="0.35">
      <c r="A12" s="1">
        <v>9</v>
      </c>
      <c r="B12" s="126" t="s">
        <v>14</v>
      </c>
      <c r="C12" s="127"/>
      <c r="D12" s="127"/>
      <c r="E12" s="128"/>
      <c r="F12" s="6">
        <v>5.8</v>
      </c>
      <c r="G12" s="7" t="s">
        <v>9</v>
      </c>
      <c r="H12" s="16"/>
      <c r="I12" s="14">
        <f t="shared" si="1"/>
        <v>0</v>
      </c>
      <c r="J12" s="9"/>
    </row>
    <row r="13" spans="1:10" ht="30" customHeight="1" x14ac:dyDescent="0.35">
      <c r="A13" s="31">
        <v>10</v>
      </c>
      <c r="B13" s="103" t="s">
        <v>23</v>
      </c>
      <c r="C13" s="104"/>
      <c r="D13" s="104"/>
      <c r="E13" s="105"/>
      <c r="F13" s="8">
        <v>2</v>
      </c>
      <c r="G13" s="7" t="s">
        <v>15</v>
      </c>
      <c r="H13" s="16"/>
      <c r="I13" s="32">
        <f t="shared" si="1"/>
        <v>0</v>
      </c>
      <c r="J13" s="9"/>
    </row>
    <row r="14" spans="1:10" ht="30" customHeight="1" x14ac:dyDescent="0.35">
      <c r="A14" s="38">
        <v>11</v>
      </c>
      <c r="B14" s="59" t="s">
        <v>24</v>
      </c>
      <c r="C14" s="59"/>
      <c r="D14" s="59"/>
      <c r="E14" s="59"/>
      <c r="F14" s="5">
        <v>5</v>
      </c>
      <c r="G14" s="2" t="s">
        <v>15</v>
      </c>
      <c r="H14" s="15"/>
      <c r="I14" s="35">
        <f t="shared" si="1"/>
        <v>0</v>
      </c>
      <c r="J14" s="10"/>
    </row>
    <row r="15" spans="1:10" ht="30" customHeight="1" x14ac:dyDescent="0.35">
      <c r="A15" s="38">
        <v>12</v>
      </c>
      <c r="B15" s="59" t="s">
        <v>25</v>
      </c>
      <c r="C15" s="59"/>
      <c r="D15" s="59"/>
      <c r="E15" s="59"/>
      <c r="F15" s="5">
        <v>62</v>
      </c>
      <c r="G15" s="2" t="s">
        <v>16</v>
      </c>
      <c r="H15" s="15"/>
      <c r="I15" s="35">
        <f t="shared" si="1"/>
        <v>0</v>
      </c>
      <c r="J15" s="10"/>
    </row>
    <row r="16" spans="1:10" ht="30" customHeight="1" x14ac:dyDescent="0.35">
      <c r="A16" s="38">
        <v>13</v>
      </c>
      <c r="B16" s="59" t="s">
        <v>33</v>
      </c>
      <c r="C16" s="59"/>
      <c r="D16" s="59"/>
      <c r="E16" s="59"/>
      <c r="F16" s="5">
        <v>273</v>
      </c>
      <c r="G16" s="2" t="s">
        <v>16</v>
      </c>
      <c r="H16" s="15"/>
      <c r="I16" s="35">
        <f t="shared" si="1"/>
        <v>0</v>
      </c>
      <c r="J16" s="10"/>
    </row>
    <row r="17" spans="1:10" ht="30" customHeight="1" x14ac:dyDescent="0.35">
      <c r="A17" s="1">
        <v>14</v>
      </c>
      <c r="B17" s="117" t="s">
        <v>26</v>
      </c>
      <c r="C17" s="118"/>
      <c r="D17" s="118"/>
      <c r="E17" s="119"/>
      <c r="F17" s="4">
        <v>46</v>
      </c>
      <c r="G17" s="4" t="s">
        <v>12</v>
      </c>
      <c r="H17" s="13"/>
      <c r="I17" s="14">
        <f t="shared" si="1"/>
        <v>0</v>
      </c>
      <c r="J17" s="34"/>
    </row>
    <row r="18" spans="1:10" ht="30" customHeight="1" x14ac:dyDescent="0.35">
      <c r="A18" s="1">
        <v>15</v>
      </c>
      <c r="B18" s="120" t="s">
        <v>17</v>
      </c>
      <c r="C18" s="121"/>
      <c r="D18" s="121"/>
      <c r="E18" s="122"/>
      <c r="F18" s="2">
        <v>24</v>
      </c>
      <c r="G18" s="2" t="s">
        <v>16</v>
      </c>
      <c r="H18" s="15"/>
      <c r="I18" s="14">
        <f t="shared" si="1"/>
        <v>0</v>
      </c>
      <c r="J18" s="12"/>
    </row>
    <row r="19" spans="1:10" ht="30" customHeight="1" x14ac:dyDescent="0.35">
      <c r="A19" s="38">
        <v>16</v>
      </c>
      <c r="B19" s="62" t="s">
        <v>27</v>
      </c>
      <c r="C19" s="62"/>
      <c r="D19" s="62"/>
      <c r="E19" s="62"/>
      <c r="F19" s="2">
        <v>2.35</v>
      </c>
      <c r="G19" s="2" t="s">
        <v>9</v>
      </c>
      <c r="H19" s="15"/>
      <c r="I19" s="35">
        <f t="shared" si="1"/>
        <v>0</v>
      </c>
      <c r="J19" s="12"/>
    </row>
    <row r="20" spans="1:10" ht="30" customHeight="1" x14ac:dyDescent="0.35">
      <c r="A20" s="38">
        <v>17</v>
      </c>
      <c r="B20" s="61" t="s">
        <v>28</v>
      </c>
      <c r="C20" s="61"/>
      <c r="D20" s="61"/>
      <c r="E20" s="61"/>
      <c r="F20" s="2">
        <v>6</v>
      </c>
      <c r="G20" s="2" t="s">
        <v>16</v>
      </c>
      <c r="H20" s="15"/>
      <c r="I20" s="35">
        <f t="shared" si="1"/>
        <v>0</v>
      </c>
      <c r="J20" s="12"/>
    </row>
    <row r="21" spans="1:10" ht="30" customHeight="1" x14ac:dyDescent="0.35">
      <c r="A21" s="38">
        <v>18</v>
      </c>
      <c r="B21" s="61" t="s">
        <v>29</v>
      </c>
      <c r="C21" s="61"/>
      <c r="D21" s="61"/>
      <c r="E21" s="61"/>
      <c r="F21" s="2">
        <v>7.2</v>
      </c>
      <c r="G21" s="2" t="s">
        <v>16</v>
      </c>
      <c r="H21" s="15"/>
      <c r="I21" s="35">
        <f t="shared" si="1"/>
        <v>0</v>
      </c>
      <c r="J21" s="12"/>
    </row>
    <row r="22" spans="1:10" ht="30" customHeight="1" x14ac:dyDescent="0.35">
      <c r="A22" s="38">
        <v>19</v>
      </c>
      <c r="B22" s="69" t="s">
        <v>30</v>
      </c>
      <c r="C22" s="69"/>
      <c r="D22" s="69"/>
      <c r="E22" s="69"/>
      <c r="F22" s="2">
        <v>1</v>
      </c>
      <c r="G22" s="2" t="s">
        <v>7</v>
      </c>
      <c r="H22" s="15"/>
      <c r="I22" s="35">
        <f t="shared" si="1"/>
        <v>0</v>
      </c>
      <c r="J22" s="12"/>
    </row>
    <row r="23" spans="1:10" ht="30" customHeight="1" x14ac:dyDescent="0.35">
      <c r="A23" s="1">
        <v>20</v>
      </c>
      <c r="B23" s="112" t="s">
        <v>31</v>
      </c>
      <c r="C23" s="113"/>
      <c r="D23" s="113"/>
      <c r="E23" s="114"/>
      <c r="F23" s="2">
        <v>2</v>
      </c>
      <c r="G23" s="2" t="s">
        <v>15</v>
      </c>
      <c r="H23" s="15"/>
      <c r="I23" s="14">
        <f t="shared" si="1"/>
        <v>0</v>
      </c>
      <c r="J23" s="12"/>
    </row>
    <row r="24" spans="1:10" ht="29.5" customHeight="1" thickBot="1" x14ac:dyDescent="0.4">
      <c r="A24" s="115" t="s">
        <v>18</v>
      </c>
      <c r="B24" s="116"/>
      <c r="C24" s="116"/>
      <c r="D24" s="116"/>
      <c r="E24" s="116"/>
      <c r="F24" s="116"/>
      <c r="G24" s="116"/>
      <c r="H24" s="116"/>
      <c r="I24" s="29">
        <f>SUM(I4:I23)</f>
        <v>0</v>
      </c>
      <c r="J24" s="30"/>
    </row>
    <row r="25" spans="1:10" ht="14.5" customHeight="1" x14ac:dyDescent="0.35">
      <c r="A25" s="106" t="s">
        <v>19</v>
      </c>
      <c r="B25" s="107"/>
      <c r="C25" s="107"/>
      <c r="D25" s="107"/>
      <c r="E25" s="107"/>
      <c r="F25" s="107"/>
      <c r="G25" s="107"/>
      <c r="H25" s="107"/>
      <c r="I25" s="107"/>
      <c r="J25" s="108"/>
    </row>
    <row r="26" spans="1:10" x14ac:dyDescent="0.35">
      <c r="A26" s="106"/>
      <c r="B26" s="107"/>
      <c r="C26" s="107"/>
      <c r="D26" s="107"/>
      <c r="E26" s="107"/>
      <c r="F26" s="107"/>
      <c r="G26" s="107"/>
      <c r="H26" s="107"/>
      <c r="I26" s="107"/>
      <c r="J26" s="108"/>
    </row>
    <row r="27" spans="1:10" ht="15" thickBot="1" x14ac:dyDescent="0.4">
      <c r="A27" s="109"/>
      <c r="B27" s="110"/>
      <c r="C27" s="110"/>
      <c r="D27" s="110"/>
      <c r="E27" s="110"/>
      <c r="F27" s="110"/>
      <c r="G27" s="110"/>
      <c r="H27" s="110"/>
      <c r="I27" s="110"/>
      <c r="J27" s="111"/>
    </row>
  </sheetData>
  <mergeCells count="30">
    <mergeCell ref="B4:E4"/>
    <mergeCell ref="B5:E5"/>
    <mergeCell ref="B6:E6"/>
    <mergeCell ref="B7:E7"/>
    <mergeCell ref="A1:J1"/>
    <mergeCell ref="A2:A3"/>
    <mergeCell ref="B2:E3"/>
    <mergeCell ref="F2:F3"/>
    <mergeCell ref="G2:G3"/>
    <mergeCell ref="H2:H3"/>
    <mergeCell ref="I2:I3"/>
    <mergeCell ref="J2:J3"/>
    <mergeCell ref="B8:E8"/>
    <mergeCell ref="B9:E9"/>
    <mergeCell ref="B10:E10"/>
    <mergeCell ref="B11:E11"/>
    <mergeCell ref="B12:E12"/>
    <mergeCell ref="B13:E13"/>
    <mergeCell ref="B14:E14"/>
    <mergeCell ref="A25:J27"/>
    <mergeCell ref="B21:E21"/>
    <mergeCell ref="B22:E22"/>
    <mergeCell ref="B23:E23"/>
    <mergeCell ref="A24:H24"/>
    <mergeCell ref="B20:E20"/>
    <mergeCell ref="B15:E15"/>
    <mergeCell ref="B16:E16"/>
    <mergeCell ref="B17:E17"/>
    <mergeCell ref="B18:E18"/>
    <mergeCell ref="B19:E19"/>
  </mergeCells>
  <printOptions horizontalCentered="1"/>
  <pageMargins left="0.25" right="0.25" top="0.75" bottom="0.34" header="0.3" footer="0.3"/>
  <pageSetup paperSize="9" scale="84" orientation="landscape" r:id="rId1"/>
  <headerFooter>
    <oddHeader>&amp;C&amp;"Times New Roman,Bold"&amp;16Annex-3 (Bill of Quantity)</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82C37-1284-44BC-A4BD-D9C6F174CC3C}">
  <dimension ref="A1:E7"/>
  <sheetViews>
    <sheetView view="pageBreakPreview" zoomScale="70" zoomScaleNormal="100" zoomScaleSheetLayoutView="70" workbookViewId="0">
      <selection activeCell="B28" sqref="B28"/>
    </sheetView>
  </sheetViews>
  <sheetFormatPr defaultColWidth="8.7265625" defaultRowHeight="12.5" x14ac:dyDescent="0.25"/>
  <cols>
    <col min="1" max="1" width="6.1796875" style="24" customWidth="1"/>
    <col min="2" max="2" width="50.453125" style="23" customWidth="1"/>
    <col min="3" max="3" width="70.1796875" style="23" customWidth="1"/>
    <col min="4" max="4" width="19" style="23" customWidth="1"/>
    <col min="5" max="5" width="22.54296875" style="23" customWidth="1"/>
    <col min="6" max="16384" width="8.7265625" style="23"/>
  </cols>
  <sheetData>
    <row r="1" spans="1:5" ht="22.5" customHeight="1" x14ac:dyDescent="0.25">
      <c r="A1" s="135" t="s">
        <v>63</v>
      </c>
      <c r="B1" s="136"/>
      <c r="C1" s="136"/>
      <c r="D1" s="136"/>
      <c r="E1" s="137"/>
    </row>
    <row r="2" spans="1:5" ht="24" customHeight="1" x14ac:dyDescent="0.25">
      <c r="A2" s="44" t="s">
        <v>54</v>
      </c>
      <c r="B2" s="28" t="s">
        <v>53</v>
      </c>
      <c r="C2" s="28" t="s">
        <v>52</v>
      </c>
      <c r="D2" s="28" t="s">
        <v>51</v>
      </c>
      <c r="E2" s="45" t="s">
        <v>50</v>
      </c>
    </row>
    <row r="3" spans="1:5" ht="23.15" customHeight="1" x14ac:dyDescent="0.25">
      <c r="A3" s="46">
        <v>1</v>
      </c>
      <c r="B3" s="26" t="s">
        <v>59</v>
      </c>
      <c r="C3" s="26" t="s">
        <v>55</v>
      </c>
      <c r="D3" s="27">
        <f>'Karapo Mixed Primary School'!I24</f>
        <v>0</v>
      </c>
      <c r="E3" s="50"/>
    </row>
    <row r="4" spans="1:5" ht="23.15" customHeight="1" x14ac:dyDescent="0.3">
      <c r="A4" s="46">
        <v>2</v>
      </c>
      <c r="B4" s="26" t="s">
        <v>58</v>
      </c>
      <c r="C4" s="26" t="s">
        <v>56</v>
      </c>
      <c r="D4" s="27">
        <f>'Hawara Mixed Primary School'!I15</f>
        <v>0</v>
      </c>
      <c r="E4" s="47"/>
    </row>
    <row r="5" spans="1:5" ht="23.15" customHeight="1" x14ac:dyDescent="0.3">
      <c r="A5" s="46">
        <v>3</v>
      </c>
      <c r="B5" s="26" t="s">
        <v>57</v>
      </c>
      <c r="C5" s="26" t="s">
        <v>62</v>
      </c>
      <c r="D5" s="25">
        <f>'Watala Secondary School'!I15</f>
        <v>0</v>
      </c>
      <c r="E5" s="47"/>
    </row>
    <row r="6" spans="1:5" ht="23.15" customHeight="1" x14ac:dyDescent="0.3">
      <c r="A6" s="46">
        <v>4</v>
      </c>
      <c r="B6" s="26" t="s">
        <v>60</v>
      </c>
      <c r="C6" s="26" t="s">
        <v>61</v>
      </c>
      <c r="D6" s="25">
        <f>'Jaikanda Mixed Primary School'!I24</f>
        <v>0</v>
      </c>
      <c r="E6" s="47"/>
    </row>
    <row r="7" spans="1:5" s="24" customFormat="1" ht="30.65" customHeight="1" thickBot="1" x14ac:dyDescent="0.4">
      <c r="A7" s="138" t="s">
        <v>49</v>
      </c>
      <c r="B7" s="139"/>
      <c r="C7" s="139"/>
      <c r="D7" s="48">
        <f>SUM(D3:D6)</f>
        <v>0</v>
      </c>
      <c r="E7" s="49"/>
    </row>
  </sheetData>
  <mergeCells count="2">
    <mergeCell ref="A1:E1"/>
    <mergeCell ref="A7:C7"/>
  </mergeCells>
  <printOptions horizontalCentered="1"/>
  <pageMargins left="0.25" right="0.17" top="0.65" bottom="0.75" header="0.3" footer="0.3"/>
  <pageSetup paperSize="9" scale="85"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Karapo Mixed Primary School</vt:lpstr>
      <vt:lpstr>Hawara Mixed Primary School</vt:lpstr>
      <vt:lpstr>Watala Secondary School</vt:lpstr>
      <vt:lpstr>Jaikanda Mixed Primary School</vt:lpstr>
      <vt:lpstr>Summary Sheet of Chapa Dara</vt:lpstr>
      <vt:lpstr>'Hawara Mixed Primary School'!Print_Area</vt:lpstr>
      <vt:lpstr>'Jaikanda Mixed Primary School'!Print_Area</vt:lpstr>
      <vt:lpstr>'Karapo Mixed Primary School'!Print_Area</vt:lpstr>
      <vt:lpstr>'Summary Sheet of Chapa Dara'!Print_Area</vt:lpstr>
      <vt:lpstr>'Watala Secondary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2025-06-04T07:11:30Z</cp:lastPrinted>
  <dcterms:created xsi:type="dcterms:W3CDTF">2025-02-03T04:35:21Z</dcterms:created>
  <dcterms:modified xsi:type="dcterms:W3CDTF">2025-06-04T07:11:35Z</dcterms:modified>
</cp:coreProperties>
</file>