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D:\1. Procurement\1.New Procurements Documents\5.Save Children\5. SIP\SIP 2nd Phase Procurement Package\3- Annex-3 (BoQ)\Marawara District\"/>
    </mc:Choice>
  </mc:AlternateContent>
  <xr:revisionPtr revIDLastSave="0" documentId="13_ncr:1_{7B885BC7-85B0-42B6-959D-8176183018C7}" xr6:coauthVersionLast="47" xr6:coauthVersionMax="47" xr10:uidLastSave="{00000000-0000-0000-0000-000000000000}"/>
  <bookViews>
    <workbookView xWindow="-110" yWindow="-110" windowWidth="19420" windowHeight="10300" firstSheet="3" activeTab="5" xr2:uid="{07CDF37F-A6B1-45E4-BA37-5A16B3621E32}"/>
  </bookViews>
  <sheets>
    <sheet name="Karwooro Primary School" sheetId="1" r:id="rId1"/>
    <sheet name="Muslim Abad Primary School" sheetId="2" r:id="rId2"/>
    <sheet name="Marawara High School" sheetId="5" r:id="rId3"/>
    <sheet name="Ajab Shah gai Secondary School" sheetId="3" r:id="rId4"/>
    <sheet name=" Marawara Girls High School " sheetId="4" r:id="rId5"/>
    <sheet name="Summary Sheet of Marawara" sheetId="6" r:id="rId6"/>
  </sheets>
  <definedNames>
    <definedName name="_xlnm.Print_Area" localSheetId="4">' Marawara Girls High School '!$A$1:$J$21</definedName>
    <definedName name="_xlnm.Print_Area" localSheetId="3">'Ajab Shah gai Secondary School'!$A$1:$J$18</definedName>
    <definedName name="_xlnm.Print_Area" localSheetId="0">'Karwooro Primary School'!$A$1:$J$27</definedName>
    <definedName name="_xlnm.Print_Area" localSheetId="2">'Marawara High School'!$A$1:$J$27</definedName>
    <definedName name="_xlnm.Print_Area" localSheetId="1">'Muslim Abad Primary School'!$A$1:$J$27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 i="6" l="1"/>
  <c r="D7" i="6"/>
  <c r="D6" i="6"/>
  <c r="D5" i="6"/>
  <c r="D4" i="6"/>
  <c r="D3" i="6"/>
  <c r="I21" i="4"/>
  <c r="I20" i="4"/>
  <c r="I19" i="4"/>
  <c r="I18" i="4"/>
  <c r="I17" i="4"/>
  <c r="I16" i="4"/>
  <c r="I15" i="4"/>
  <c r="I14" i="4"/>
  <c r="I13" i="4"/>
  <c r="I12" i="4"/>
  <c r="I11" i="4"/>
  <c r="I10" i="4"/>
  <c r="I9" i="4"/>
  <c r="I8" i="4"/>
  <c r="I7" i="4"/>
  <c r="I6" i="4"/>
  <c r="I5" i="4"/>
  <c r="I4" i="4"/>
  <c r="I18" i="3"/>
  <c r="I17" i="3"/>
  <c r="I16" i="3"/>
  <c r="I15" i="3"/>
  <c r="I14" i="3"/>
  <c r="I13" i="3"/>
  <c r="I12" i="3"/>
  <c r="I11" i="3"/>
  <c r="I10" i="3"/>
  <c r="I9" i="3"/>
  <c r="I8" i="3"/>
  <c r="I7" i="3"/>
  <c r="I6" i="3"/>
  <c r="I5" i="3"/>
  <c r="I4" i="3"/>
  <c r="I24" i="5"/>
  <c r="I23" i="5"/>
  <c r="I22" i="5"/>
  <c r="I21" i="5"/>
  <c r="I20" i="5"/>
  <c r="I19" i="5"/>
  <c r="I18" i="5"/>
  <c r="I17" i="5"/>
  <c r="I16" i="5"/>
  <c r="I14" i="5"/>
  <c r="I13" i="5"/>
  <c r="I11" i="5"/>
  <c r="I10" i="5"/>
  <c r="I8" i="5"/>
  <c r="I7" i="5"/>
  <c r="I6" i="5"/>
  <c r="I5" i="5"/>
  <c r="I4" i="5"/>
  <c r="I24" i="2"/>
  <c r="I23" i="2"/>
  <c r="I22" i="2"/>
  <c r="I21" i="2"/>
  <c r="I20" i="2"/>
  <c r="I19" i="2"/>
  <c r="I18" i="2"/>
  <c r="I17" i="2"/>
  <c r="I16" i="2"/>
  <c r="I15" i="2"/>
  <c r="I14" i="2"/>
  <c r="I13" i="2"/>
  <c r="I12" i="2"/>
  <c r="I11" i="2"/>
  <c r="I10" i="2"/>
  <c r="I9" i="2"/>
  <c r="I8" i="2"/>
  <c r="I7" i="2"/>
  <c r="I6" i="2"/>
  <c r="I5" i="2"/>
  <c r="I4" i="2"/>
  <c r="I24" i="1"/>
  <c r="I23" i="1"/>
  <c r="I22" i="1"/>
  <c r="I21" i="1"/>
  <c r="I20" i="1"/>
  <c r="I19" i="1"/>
  <c r="I18" i="1"/>
  <c r="I17" i="1"/>
  <c r="I16" i="1"/>
  <c r="I15" i="1"/>
  <c r="I14" i="1"/>
  <c r="I13" i="1"/>
  <c r="I12" i="1"/>
  <c r="I11" i="1"/>
  <c r="I10" i="1"/>
  <c r="I9" i="1"/>
  <c r="I8" i="1"/>
  <c r="I7" i="1"/>
  <c r="I6" i="1"/>
  <c r="I5" i="1"/>
  <c r="I4" i="1"/>
  <c r="I9" i="5" l="1"/>
  <c r="I12" i="5"/>
  <c r="I15" i="5"/>
</calcChain>
</file>

<file path=xl/sharedStrings.xml><?xml version="1.0" encoding="utf-8"?>
<sst xmlns="http://schemas.openxmlformats.org/spreadsheetml/2006/main" count="247" uniqueCount="88">
  <si>
    <t>S.NO</t>
  </si>
  <si>
    <t>Activities Descriptions</t>
  </si>
  <si>
    <t>Quantity</t>
  </si>
  <si>
    <t>Unit</t>
  </si>
  <si>
    <t>Total Cost (Afg)</t>
  </si>
  <si>
    <t>Remark</t>
  </si>
  <si>
    <t>Site preparation and site leveling.</t>
  </si>
  <si>
    <t>Lum-Sum</t>
  </si>
  <si>
    <t xml:space="preserve">Excavation of foundation as per drawings and 95 % compaction of excavated area. </t>
  </si>
  <si>
    <t>Cum</t>
  </si>
  <si>
    <t xml:space="preserve">Stone masonry of foundations with pointing and 1:4 mixing ratio of sand and cement according to attached drawings and site engineer instructions.                                </t>
  </si>
  <si>
    <t xml:space="preserve">First class Burnt Brick masonry for walls of the classrooms as per the drawings with 1:3 mortar, using  clean sand and best quality cement according to site engineer instructions .                                                          </t>
  </si>
  <si>
    <t>Sqm</t>
  </si>
  <si>
    <t>Stone boulder as per the drawings, t=15 cm</t>
  </si>
  <si>
    <t xml:space="preserve">RCC for columns, lintel beams and footings, M200 (1:1.5:3)- with 12 mm Dia bars, shuttering work as per the drawings and site engineer instructions. </t>
  </si>
  <si>
    <t>No</t>
  </si>
  <si>
    <t>m</t>
  </si>
  <si>
    <t>Plastic two - layers best quality on top and bottom of dry soil having with = 5m, as per drawing.</t>
  </si>
  <si>
    <r>
      <rPr>
        <b/>
        <sz val="11"/>
        <color theme="1"/>
        <rFont val="Calibri"/>
        <family val="2"/>
        <scheme val="minor"/>
      </rPr>
      <t>Note:</t>
    </r>
    <r>
      <rPr>
        <sz val="11"/>
        <color theme="1"/>
        <rFont val="Calibri"/>
        <family val="2"/>
        <scheme val="minor"/>
      </rPr>
      <t xml:space="preserve"> Please make sure that all construction materials checked and conformed by construction engineer before starting new activities, professional skilled and unskilled labors must be hired for construction work by the contractor, curing must be done at least for 14 days, water, submersible, piping and electricity for construction work must be provided by contractor.</t>
    </r>
  </si>
  <si>
    <t>Unit Cost (Afg)</t>
  </si>
  <si>
    <t xml:space="preserve">PCC concrete on top of stone masonry, PCC of floor, PCC of veranda, ramp, Parchal and top of roof with 150 Mark as per site engineer instructions and drawings.                                                    </t>
  </si>
  <si>
    <t>Plaster work with three coat of white cement, with 1:3 mixing ratio, curing must be done at least for 14 days as per site engineer instructions.</t>
  </si>
  <si>
    <t>Back filling to both side of foundation and rooms floor with local material, with leveling and compaction, according to site engineer instructions.</t>
  </si>
  <si>
    <t>Supply and istallation of wooden doors (1mx2.59) with three coat oil paint and all related accessories as per drawing.</t>
  </si>
  <si>
    <t>Supply and installation of wooden windows (1mx1.79) with three coat oil paint and all related accessories, windows mesh outside, as per drawing.</t>
  </si>
  <si>
    <t>Steel girder (I-section ) for roof work with mark IPE140 (8000) including anti-rust painting according to drawings.</t>
  </si>
  <si>
    <t>Flat burnt bricks with mortar for roof work with one-side paint as per site engineer instructions.</t>
  </si>
  <si>
    <t>Dry soil with thickness of 5cm for roof work as per drawing.</t>
  </si>
  <si>
    <t xml:space="preserve">Gutter from galvanized sheet 22 gauge as per site engineer instructions. </t>
  </si>
  <si>
    <t xml:space="preserve">Steel hand rail with three coats paint as per site engineer instructions. </t>
  </si>
  <si>
    <t xml:space="preserve">Wiring for lightening as per site engineer instructions. </t>
  </si>
  <si>
    <t xml:space="preserve">Black board with plastering and painting as per site engineer instructions. </t>
  </si>
  <si>
    <t>Profile T-section (50*50*3mm), for roof work with paint according to drawing.</t>
  </si>
  <si>
    <t>Grand Total for one Borewell</t>
  </si>
  <si>
    <t>Pcs</t>
  </si>
  <si>
    <t>Sign Board Size (50x50) cm with all required activities.</t>
  </si>
  <si>
    <t>JOB</t>
  </si>
  <si>
    <t>Chlorination of well with all required activities.</t>
  </si>
  <si>
    <t>Six solar panels of 250W, solar submersible, raising pipe, solar stand rotary with wire and all required materials and activities for the installation of solar system on bore well.</t>
  </si>
  <si>
    <t>Pump test for determination of discharge of well and taking sample of water for quality test after water cleaning with all required activities.</t>
  </si>
  <si>
    <t>Soil Back filling around casing pipe without stone, gravel and other material with all required activities.</t>
  </si>
  <si>
    <t>Gravel pack around casing size (3 - 6 mm).</t>
  </si>
  <si>
    <t>Kg</t>
  </si>
  <si>
    <t>Glue and Jointing material for joining of pipes (American Glue 717).</t>
  </si>
  <si>
    <t>Plastic rope (10mm dia.) for installation of submersible.</t>
  </si>
  <si>
    <t>P/F of PVC filter DIA 6" Class-D, filter pipe openings should not be more than 25% of total area with all required activities.</t>
  </si>
  <si>
    <t>Providing and fixing (P/F) of PVC casing pipe class -D, DIA.6" with all required activities.</t>
  </si>
  <si>
    <t>Well drilling by Compressor method, DIA-10" depends on soil texture and collecting sample of each geological formation.</t>
  </si>
  <si>
    <t>PCC for well platform and drainage M:150 with all required activities.</t>
  </si>
  <si>
    <t xml:space="preserve">Site preparation.     </t>
  </si>
  <si>
    <t>Geophysics.</t>
  </si>
  <si>
    <t>Compressor Drilling at the Ajab Shah gai Secondary School in Marawara District</t>
  </si>
  <si>
    <t>Set</t>
  </si>
  <si>
    <t>Supply and installation of Pamir Hand pump complete set, with 10mm rod with all required activities.</t>
  </si>
  <si>
    <t>Plastic rope (10mm dia.) for installation of PVC Pipe in the well.</t>
  </si>
  <si>
    <t>Raising main PVC Pipe 2.5 " (Class - E) with all required activities.</t>
  </si>
  <si>
    <t>Pump test for determination of well discharge and taking sample of water for quality test after water cleaning with all required activities.</t>
  </si>
  <si>
    <t>Gravel pack around casing, size (3 - 6 mm) with all required activities.</t>
  </si>
  <si>
    <t>Well drilling by Compressor method, DIA-10" depends on soil texture and collecting sample of each geological formation with all required activities.</t>
  </si>
  <si>
    <t>PCC for well platform and drainage, M:200 with all required activities.</t>
  </si>
  <si>
    <t>Back filling (Boulder Stone) for well platform with all required activities.</t>
  </si>
  <si>
    <t>Excavation of foundation for well platform.</t>
  </si>
  <si>
    <t>Site preparation.</t>
  </si>
  <si>
    <t>Compressor Drilling at the Marawara Girls High School in Marawara District</t>
  </si>
  <si>
    <t xml:space="preserve">PCC concrete on top and bottom of stone masonry, PCC of floor, PCC of veranda, ramp,Parchal and top of roof with 150 Mark and minimum 7 cm thickness as per site engineer instructions and drawings.                                                    </t>
  </si>
  <si>
    <t>Demolition of two old classrooms and removal of excess materials, with site preparation and leveling.</t>
  </si>
  <si>
    <t>Total (AFN)</t>
  </si>
  <si>
    <t>Remarks</t>
  </si>
  <si>
    <t>Amount (AFN)</t>
  </si>
  <si>
    <t>Description of Project</t>
  </si>
  <si>
    <t>Name &amp; Location of School</t>
  </si>
  <si>
    <t>S.No</t>
  </si>
  <si>
    <t>Summary Sheet of All BoQs of Marawara District Projects</t>
  </si>
  <si>
    <t>Karwooro Primary School in Marawara District</t>
  </si>
  <si>
    <t>Two classroom Construction according BoQ of Karwooro Primary School</t>
  </si>
  <si>
    <t>Muslim Abad Primary School in Marawara District</t>
  </si>
  <si>
    <t>Two classroom Construction according BoQ of Muslim Abad Primary School</t>
  </si>
  <si>
    <t>Marawara High School in Marawara</t>
  </si>
  <si>
    <t>Two classroom Construction according BoQ of Marawara High School</t>
  </si>
  <si>
    <t>Ajab Shah gai Secondary School in Marawara</t>
  </si>
  <si>
    <t>Marawara Girls High School in Marawara District</t>
  </si>
  <si>
    <t>Compressor Bore well Drilling according BoQ at the Ajab Shah gai Secondary School</t>
  </si>
  <si>
    <t>Compressor Bore well Drilling according BoQ at the Marawara Girls' High School</t>
  </si>
  <si>
    <t xml:space="preserve">Bill of Quantity for Construction of two classrooms in Karwooro Primary School Marawara District </t>
  </si>
  <si>
    <t>Grand Total for Two classrooms</t>
  </si>
  <si>
    <t xml:space="preserve">Bill of Quantity for Construction of two classrooms in Muslim Abad Primary School Marawara District </t>
  </si>
  <si>
    <t xml:space="preserve">Bill of Quantity for Construction of Two Classrooms of Marawara High School in Marawara District </t>
  </si>
  <si>
    <t>Grand Total for classrooms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</si>
</sst>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_);_(* \(#,##0\);_(* &quot;-&quot;??_);_(@_)"/>
    <numFmt numFmtId="166" formatCode="0.000"/>
    <numFmt numFmtId="167" formatCode="[$AFN]\ #,##0"/>
  </numFmts>
  <fonts count="12" x14ac:knownFonts="1">
    <font>
      <sz val="11"/>
      <color theme="1"/>
      <name val="Calibri"/>
      <family val="2"/>
      <scheme val="minor"/>
    </font>
    <font>
      <b/>
      <sz val="11"/>
      <color theme="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sz val="10"/>
      <name val="Arial"/>
      <family val="2"/>
    </font>
    <font>
      <sz val="10"/>
      <name val="Calibri"/>
      <family val="2"/>
      <scheme val="minor"/>
    </font>
    <font>
      <b/>
      <sz val="14"/>
      <name val="Calibri"/>
      <family val="2"/>
      <scheme val="minor"/>
    </font>
    <font>
      <b/>
      <sz val="18"/>
      <name val="Calibri"/>
      <family val="2"/>
      <scheme val="minor"/>
    </font>
    <font>
      <b/>
      <sz val="10"/>
      <name val="Calibri"/>
      <family val="2"/>
      <scheme val="minor"/>
    </font>
    <font>
      <b/>
      <sz val="12"/>
      <name val="Times New Roman"/>
      <family val="1"/>
    </font>
    <font>
      <b/>
      <sz val="14"/>
      <name val="Times New Roman"/>
      <family val="1"/>
    </font>
  </fonts>
  <fills count="4">
    <fill>
      <patternFill patternType="none"/>
    </fill>
    <fill>
      <patternFill patternType="gray125"/>
    </fill>
    <fill>
      <patternFill patternType="solid">
        <fgColor theme="0"/>
        <bgColor indexed="64"/>
      </patternFill>
    </fill>
    <fill>
      <patternFill patternType="solid">
        <fgColor rgb="FF00B0F0"/>
        <bgColor indexed="64"/>
      </patternFill>
    </fill>
  </fills>
  <borders count="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s>
  <cellStyleXfs count="3">
    <xf numFmtId="0" fontId="0" fillId="0" borderId="0"/>
    <xf numFmtId="43" fontId="4" fillId="0" borderId="0" applyFont="0" applyFill="0" applyBorder="0" applyAlignment="0" applyProtection="0"/>
    <xf numFmtId="0" fontId="5" fillId="0" borderId="0"/>
  </cellStyleXfs>
  <cellXfs count="108">
    <xf numFmtId="0" fontId="0" fillId="0" borderId="0" xfId="0"/>
    <xf numFmtId="0" fontId="0" fillId="0" borderId="19" xfId="0" applyBorder="1" applyAlignment="1">
      <alignment horizontal="center" vertical="center"/>
    </xf>
    <xf numFmtId="0" fontId="0" fillId="0" borderId="20" xfId="0" applyBorder="1" applyAlignment="1">
      <alignment horizontal="center" vertical="center"/>
    </xf>
    <xf numFmtId="1" fontId="0" fillId="0" borderId="22" xfId="0" applyNumberFormat="1" applyBorder="1" applyAlignment="1">
      <alignment horizontal="center" vertical="center"/>
    </xf>
    <xf numFmtId="0" fontId="0" fillId="0" borderId="21" xfId="0" applyBorder="1" applyAlignment="1">
      <alignment horizontal="center" vertical="center"/>
    </xf>
    <xf numFmtId="1" fontId="0" fillId="0" borderId="20" xfId="0" applyNumberFormat="1" applyBorder="1" applyAlignment="1">
      <alignment horizontal="center" vertical="center"/>
    </xf>
    <xf numFmtId="164" fontId="0" fillId="0" borderId="26" xfId="0" applyNumberFormat="1" applyBorder="1" applyAlignment="1">
      <alignment horizontal="center" vertical="center"/>
    </xf>
    <xf numFmtId="0" fontId="0" fillId="0" borderId="26" xfId="0" applyBorder="1" applyAlignment="1">
      <alignment horizontal="center" vertical="center"/>
    </xf>
    <xf numFmtId="1" fontId="0" fillId="0" borderId="26" xfId="0" applyNumberFormat="1" applyBorder="1" applyAlignment="1">
      <alignment horizontal="center" vertical="center"/>
    </xf>
    <xf numFmtId="1" fontId="0" fillId="0" borderId="27" xfId="0" applyNumberFormat="1" applyBorder="1" applyAlignment="1">
      <alignment horizontal="center" vertical="center"/>
    </xf>
    <xf numFmtId="1" fontId="0" fillId="0" borderId="28" xfId="0" applyNumberFormat="1" applyBorder="1" applyAlignment="1">
      <alignment horizontal="center" vertical="center"/>
    </xf>
    <xf numFmtId="0" fontId="0" fillId="3" borderId="0" xfId="0" applyFill="1"/>
    <xf numFmtId="0" fontId="0" fillId="0" borderId="28" xfId="0" applyBorder="1" applyAlignment="1">
      <alignment vertical="center"/>
    </xf>
    <xf numFmtId="165" fontId="0" fillId="0" borderId="21" xfId="1" applyNumberFormat="1" applyFont="1" applyBorder="1" applyAlignment="1">
      <alignment horizontal="center" vertical="center"/>
    </xf>
    <xf numFmtId="165" fontId="0" fillId="0" borderId="21" xfId="1" applyNumberFormat="1" applyFont="1" applyBorder="1" applyAlignment="1">
      <alignment horizontal="center" vertical="center" wrapText="1"/>
    </xf>
    <xf numFmtId="165" fontId="0" fillId="0" borderId="20" xfId="1" applyNumberFormat="1" applyFont="1" applyBorder="1" applyAlignment="1">
      <alignment horizontal="center" vertical="center"/>
    </xf>
    <xf numFmtId="165" fontId="0" fillId="0" borderId="26" xfId="1" applyNumberFormat="1" applyFont="1" applyBorder="1" applyAlignment="1">
      <alignment horizontal="center" vertical="center"/>
    </xf>
    <xf numFmtId="2" fontId="0" fillId="0" borderId="26" xfId="0" applyNumberFormat="1" applyBorder="1" applyAlignment="1">
      <alignment horizontal="center" vertical="center"/>
    </xf>
    <xf numFmtId="166" fontId="0" fillId="0" borderId="26" xfId="0" applyNumberFormat="1" applyBorder="1" applyAlignment="1">
      <alignment horizontal="center" vertical="center"/>
    </xf>
    <xf numFmtId="0" fontId="0" fillId="0" borderId="17" xfId="0" applyBorder="1" applyAlignment="1">
      <alignment horizontal="center" vertical="center"/>
    </xf>
    <xf numFmtId="0" fontId="5" fillId="0" borderId="0" xfId="2"/>
    <xf numFmtId="0" fontId="5" fillId="0" borderId="0" xfId="2" applyAlignment="1">
      <alignment vertical="center"/>
    </xf>
    <xf numFmtId="167" fontId="6" fillId="0" borderId="20" xfId="2" applyNumberFormat="1" applyFont="1" applyBorder="1" applyAlignment="1">
      <alignment horizontal="center"/>
    </xf>
    <xf numFmtId="0" fontId="6" fillId="0" borderId="20" xfId="2" applyFont="1" applyBorder="1" applyAlignment="1">
      <alignment horizontal="left" vertical="center" wrapText="1"/>
    </xf>
    <xf numFmtId="167" fontId="6" fillId="0" borderId="20" xfId="2" applyNumberFormat="1" applyFont="1" applyBorder="1" applyAlignment="1">
      <alignment horizontal="center" vertical="center"/>
    </xf>
    <xf numFmtId="0" fontId="10" fillId="3" borderId="20" xfId="0" applyFont="1" applyFill="1" applyBorder="1" applyAlignment="1">
      <alignment horizontal="center" vertical="center"/>
    </xf>
    <xf numFmtId="165" fontId="3" fillId="2" borderId="30" xfId="1" applyNumberFormat="1" applyFont="1" applyFill="1" applyBorder="1" applyAlignment="1">
      <alignment horizontal="center" vertical="center"/>
    </xf>
    <xf numFmtId="0" fontId="3" fillId="2" borderId="31" xfId="0" applyFont="1" applyFill="1" applyBorder="1" applyAlignment="1">
      <alignment horizontal="left" vertical="center"/>
    </xf>
    <xf numFmtId="165" fontId="0" fillId="0" borderId="20" xfId="1" applyNumberFormat="1" applyFont="1" applyBorder="1" applyAlignment="1">
      <alignment horizontal="center" vertical="center" wrapText="1"/>
    </xf>
    <xf numFmtId="2" fontId="0" fillId="0" borderId="23" xfId="0" applyNumberFormat="1" applyBorder="1" applyAlignment="1">
      <alignment vertical="center" wrapText="1"/>
    </xf>
    <xf numFmtId="2" fontId="0" fillId="0" borderId="24" xfId="0" applyNumberFormat="1" applyBorder="1" applyAlignment="1">
      <alignment vertical="center" wrapText="1"/>
    </xf>
    <xf numFmtId="2" fontId="0" fillId="0" borderId="25" xfId="0" applyNumberFormat="1" applyBorder="1" applyAlignment="1">
      <alignment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12"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1" fillId="3" borderId="14" xfId="0" applyFont="1" applyFill="1" applyBorder="1" applyAlignment="1">
      <alignment horizontal="center" vertical="center"/>
    </xf>
    <xf numFmtId="0" fontId="1" fillId="3" borderId="18"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11" xfId="0" applyFont="1" applyFill="1" applyBorder="1" applyAlignment="1">
      <alignment horizontal="center" vertical="center"/>
    </xf>
    <xf numFmtId="2" fontId="0" fillId="2" borderId="23" xfId="0" applyNumberFormat="1" applyFill="1" applyBorder="1" applyAlignment="1">
      <alignment horizontal="left" vertical="center" wrapText="1"/>
    </xf>
    <xf numFmtId="2" fontId="0" fillId="2" borderId="24" xfId="0" applyNumberFormat="1" applyFill="1" applyBorder="1" applyAlignment="1">
      <alignment horizontal="left" vertical="center" wrapText="1"/>
    </xf>
    <xf numFmtId="2" fontId="0" fillId="2" borderId="25" xfId="0" applyNumberFormat="1" applyFill="1" applyBorder="1" applyAlignment="1">
      <alignment horizontal="left" vertical="center" wrapText="1"/>
    </xf>
    <xf numFmtId="2" fontId="0" fillId="0" borderId="23" xfId="0" applyNumberFormat="1" applyBorder="1" applyAlignment="1">
      <alignment horizontal="left" vertical="center" wrapText="1"/>
    </xf>
    <xf numFmtId="2" fontId="0" fillId="0" borderId="24" xfId="0" applyNumberFormat="1" applyBorder="1" applyAlignment="1">
      <alignment horizontal="left" vertical="center" wrapText="1"/>
    </xf>
    <xf numFmtId="2" fontId="0" fillId="0" borderId="25" xfId="0" applyNumberFormat="1" applyBorder="1" applyAlignment="1">
      <alignment horizontal="left" vertical="center" wrapText="1"/>
    </xf>
    <xf numFmtId="0" fontId="0" fillId="0" borderId="20" xfId="0" applyBorder="1" applyAlignment="1">
      <alignment horizontal="left" vertical="center"/>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20" xfId="0" applyBorder="1" applyAlignment="1">
      <alignment horizontal="left" vertical="center" wrapText="1"/>
    </xf>
    <xf numFmtId="0" fontId="0" fillId="2" borderId="20" xfId="0" applyFill="1" applyBorder="1" applyAlignment="1">
      <alignment horizontal="left"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2" fontId="0" fillId="0" borderId="34" xfId="0" applyNumberFormat="1" applyBorder="1" applyAlignment="1">
      <alignment vertical="center" wrapText="1"/>
    </xf>
    <xf numFmtId="2" fontId="0" fillId="0" borderId="33" xfId="0" applyNumberFormat="1" applyBorder="1" applyAlignment="1">
      <alignment vertical="center" wrapText="1"/>
    </xf>
    <xf numFmtId="2" fontId="0" fillId="0" borderId="32" xfId="0" applyNumberFormat="1" applyBorder="1" applyAlignment="1">
      <alignment vertical="center" wrapText="1"/>
    </xf>
    <xf numFmtId="0" fontId="1" fillId="3" borderId="4"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4"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8" xfId="0" applyFont="1" applyFill="1" applyBorder="1" applyAlignment="1">
      <alignment horizontal="center" vertical="center" wrapText="1"/>
    </xf>
    <xf numFmtId="0" fontId="0" fillId="0" borderId="21" xfId="0" applyBorder="1" applyAlignment="1">
      <alignment horizontal="left" vertical="center" wrapText="1"/>
    </xf>
    <xf numFmtId="0" fontId="0" fillId="0" borderId="23" xfId="0" applyBorder="1" applyAlignment="1">
      <alignment horizontal="left" vertical="center"/>
    </xf>
    <xf numFmtId="0" fontId="0" fillId="0" borderId="24" xfId="0" applyBorder="1" applyAlignment="1">
      <alignment horizontal="left" vertical="center"/>
    </xf>
    <xf numFmtId="0" fontId="0" fillId="0" borderId="25" xfId="0" applyBorder="1" applyAlignment="1">
      <alignment horizontal="left" vertical="center"/>
    </xf>
    <xf numFmtId="0" fontId="11" fillId="3" borderId="36" xfId="0" applyFont="1" applyFill="1" applyBorder="1" applyAlignment="1">
      <alignment horizontal="center" vertical="center"/>
    </xf>
    <xf numFmtId="0" fontId="11" fillId="3" borderId="35"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20" xfId="0" applyFont="1" applyFill="1" applyBorder="1" applyAlignment="1">
      <alignment horizontal="center" vertical="center" wrapText="1"/>
    </xf>
    <xf numFmtId="2" fontId="0" fillId="0" borderId="20" xfId="0" applyNumberFormat="1" applyBorder="1" applyAlignment="1">
      <alignment vertical="center" wrapText="1"/>
    </xf>
    <xf numFmtId="2" fontId="0" fillId="2" borderId="20" xfId="0" applyNumberFormat="1" applyFill="1" applyBorder="1" applyAlignment="1">
      <alignment horizontal="left" vertical="center" wrapText="1"/>
    </xf>
    <xf numFmtId="2" fontId="0" fillId="0" borderId="20" xfId="0" applyNumberFormat="1" applyBorder="1" applyAlignment="1">
      <alignment horizontal="left" vertical="center" wrapText="1"/>
    </xf>
    <xf numFmtId="164" fontId="0" fillId="0" borderId="20" xfId="0" applyNumberFormat="1" applyBorder="1" applyAlignment="1">
      <alignment horizontal="center" vertical="center"/>
    </xf>
    <xf numFmtId="0" fontId="3" fillId="2" borderId="20" xfId="0" applyFont="1" applyFill="1" applyBorder="1" applyAlignment="1">
      <alignment horizontal="center" vertical="center"/>
    </xf>
    <xf numFmtId="165" fontId="3" fillId="2" borderId="20" xfId="1" applyNumberFormat="1" applyFont="1" applyFill="1" applyBorder="1" applyAlignment="1">
      <alignment horizontal="center" vertical="center"/>
    </xf>
    <xf numFmtId="0" fontId="0" fillId="0" borderId="20" xfId="0" applyBorder="1" applyAlignment="1">
      <alignment horizontal="left" vertical="top" wrapText="1"/>
    </xf>
    <xf numFmtId="0" fontId="2" fillId="3" borderId="36" xfId="0" applyFont="1" applyFill="1" applyBorder="1" applyAlignment="1">
      <alignment horizontal="center" vertical="center"/>
    </xf>
    <xf numFmtId="0" fontId="2" fillId="3" borderId="35" xfId="0" applyFont="1" applyFill="1" applyBorder="1" applyAlignment="1">
      <alignment horizontal="center" vertical="center"/>
    </xf>
    <xf numFmtId="0" fontId="2" fillId="3" borderId="37" xfId="0" applyFont="1" applyFill="1" applyBorder="1" applyAlignment="1">
      <alignment horizontal="center" vertical="center"/>
    </xf>
    <xf numFmtId="0" fontId="1" fillId="3" borderId="38" xfId="0" applyFont="1" applyFill="1" applyBorder="1" applyAlignment="1">
      <alignment horizontal="center" vertical="center"/>
    </xf>
    <xf numFmtId="0" fontId="1" fillId="3" borderId="28" xfId="0" applyFont="1" applyFill="1" applyBorder="1" applyAlignment="1">
      <alignment horizontal="center" vertical="center"/>
    </xf>
    <xf numFmtId="0" fontId="0" fillId="0" borderId="38" xfId="0" applyBorder="1" applyAlignment="1">
      <alignment horizontal="center" vertical="center"/>
    </xf>
    <xf numFmtId="0" fontId="3" fillId="2" borderId="38" xfId="0" applyFont="1" applyFill="1" applyBorder="1" applyAlignment="1">
      <alignment horizontal="center" vertical="center"/>
    </xf>
    <xf numFmtId="0" fontId="3" fillId="2" borderId="28" xfId="0" applyFont="1" applyFill="1" applyBorder="1" applyAlignment="1">
      <alignment horizontal="left" vertical="center"/>
    </xf>
    <xf numFmtId="0" fontId="0" fillId="0" borderId="38" xfId="0"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30" xfId="0" applyBorder="1" applyAlignment="1">
      <alignment horizontal="left" vertical="top" wrapText="1"/>
    </xf>
    <xf numFmtId="0" fontId="0" fillId="0" borderId="31" xfId="0" applyBorder="1" applyAlignment="1">
      <alignment horizontal="left" vertical="top" wrapText="1"/>
    </xf>
    <xf numFmtId="0" fontId="11" fillId="3" borderId="37" xfId="0" applyFont="1" applyFill="1" applyBorder="1" applyAlignment="1">
      <alignment horizontal="center" vertical="center"/>
    </xf>
    <xf numFmtId="0" fontId="10" fillId="3" borderId="38" xfId="0" applyFont="1" applyFill="1" applyBorder="1" applyAlignment="1">
      <alignment horizontal="center" vertical="center"/>
    </xf>
    <xf numFmtId="0" fontId="10" fillId="3" borderId="28" xfId="0" applyFont="1" applyFill="1" applyBorder="1" applyAlignment="1">
      <alignment horizontal="center" vertical="center"/>
    </xf>
    <xf numFmtId="0" fontId="6" fillId="0" borderId="38" xfId="2" applyFont="1" applyBorder="1" applyAlignment="1">
      <alignment horizontal="center" vertical="center"/>
    </xf>
    <xf numFmtId="0" fontId="9" fillId="0" borderId="28" xfId="0" applyFont="1" applyBorder="1" applyAlignment="1">
      <alignment vertical="center"/>
    </xf>
    <xf numFmtId="0" fontId="6" fillId="0" borderId="28" xfId="2" applyFont="1" applyBorder="1" applyAlignment="1">
      <alignment horizontal="center"/>
    </xf>
    <xf numFmtId="0" fontId="8" fillId="0" borderId="29" xfId="2" applyFont="1" applyBorder="1" applyAlignment="1">
      <alignment horizontal="center" vertical="center"/>
    </xf>
    <xf numFmtId="0" fontId="8" fillId="0" borderId="30" xfId="2" applyFont="1" applyBorder="1" applyAlignment="1">
      <alignment horizontal="center" vertical="center"/>
    </xf>
    <xf numFmtId="167" fontId="7" fillId="0" borderId="30" xfId="2" applyNumberFormat="1" applyFont="1" applyBorder="1" applyAlignment="1">
      <alignment horizontal="center" vertical="center"/>
    </xf>
    <xf numFmtId="0" fontId="6" fillId="0" borderId="31" xfId="2" applyFont="1" applyBorder="1" applyAlignment="1">
      <alignment horizontal="center" vertical="center"/>
    </xf>
  </cellXfs>
  <cellStyles count="3">
    <cellStyle name="Comma" xfId="1" builtinId="3"/>
    <cellStyle name="Normal" xfId="0" builtinId="0"/>
    <cellStyle name="Normal 2" xfId="2" xr:uid="{DB616BF3-D195-4422-AAD5-0171A94873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470E9-FFBD-43C7-A626-26726E05DEBB}">
  <dimension ref="A1:J27"/>
  <sheetViews>
    <sheetView view="pageBreakPreview" zoomScale="55" zoomScaleNormal="100" zoomScaleSheetLayoutView="55" workbookViewId="0">
      <selection activeCell="B9" sqref="B9:E9"/>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8.90625" customWidth="1"/>
    <col min="10" max="10" width="17.26953125" customWidth="1"/>
  </cols>
  <sheetData>
    <row r="1" spans="1:10" s="11" customFormat="1" ht="23" customHeight="1" x14ac:dyDescent="0.35">
      <c r="A1" s="85" t="s">
        <v>83</v>
      </c>
      <c r="B1" s="86"/>
      <c r="C1" s="86"/>
      <c r="D1" s="86"/>
      <c r="E1" s="86"/>
      <c r="F1" s="86"/>
      <c r="G1" s="86"/>
      <c r="H1" s="86"/>
      <c r="I1" s="86"/>
      <c r="J1" s="87"/>
    </row>
    <row r="2" spans="1:10" s="11" customFormat="1" x14ac:dyDescent="0.35">
      <c r="A2" s="88" t="s">
        <v>0</v>
      </c>
      <c r="B2" s="77" t="s">
        <v>1</v>
      </c>
      <c r="C2" s="77"/>
      <c r="D2" s="77"/>
      <c r="E2" s="77"/>
      <c r="F2" s="77" t="s">
        <v>2</v>
      </c>
      <c r="G2" s="76" t="s">
        <v>3</v>
      </c>
      <c r="H2" s="76" t="s">
        <v>19</v>
      </c>
      <c r="I2" s="76" t="s">
        <v>4</v>
      </c>
      <c r="J2" s="89" t="s">
        <v>5</v>
      </c>
    </row>
    <row r="3" spans="1:10" s="11" customFormat="1" ht="22" customHeight="1" x14ac:dyDescent="0.35">
      <c r="A3" s="88"/>
      <c r="B3" s="77"/>
      <c r="C3" s="77"/>
      <c r="D3" s="77"/>
      <c r="E3" s="77"/>
      <c r="F3" s="77"/>
      <c r="G3" s="76"/>
      <c r="H3" s="76"/>
      <c r="I3" s="76"/>
      <c r="J3" s="89"/>
    </row>
    <row r="4" spans="1:10" ht="30" customHeight="1" x14ac:dyDescent="0.35">
      <c r="A4" s="90">
        <v>1</v>
      </c>
      <c r="B4" s="78" t="s">
        <v>6</v>
      </c>
      <c r="C4" s="78"/>
      <c r="D4" s="78"/>
      <c r="E4" s="78"/>
      <c r="F4" s="2">
        <v>67</v>
      </c>
      <c r="G4" s="2" t="s">
        <v>12</v>
      </c>
      <c r="H4" s="15"/>
      <c r="I4" s="28">
        <f t="shared" ref="I4:I23" si="0">F4*H4</f>
        <v>0</v>
      </c>
      <c r="J4" s="10"/>
    </row>
    <row r="5" spans="1:10" ht="30" customHeight="1" x14ac:dyDescent="0.35">
      <c r="A5" s="90">
        <v>2</v>
      </c>
      <c r="B5" s="78" t="s">
        <v>8</v>
      </c>
      <c r="C5" s="78"/>
      <c r="D5" s="78"/>
      <c r="E5" s="78"/>
      <c r="F5" s="2">
        <v>17.89</v>
      </c>
      <c r="G5" s="2" t="s">
        <v>9</v>
      </c>
      <c r="H5" s="15"/>
      <c r="I5" s="28">
        <f t="shared" si="0"/>
        <v>0</v>
      </c>
      <c r="J5" s="10"/>
    </row>
    <row r="6" spans="1:10" ht="30" customHeight="1" x14ac:dyDescent="0.35">
      <c r="A6" s="90">
        <v>3</v>
      </c>
      <c r="B6" s="79" t="s">
        <v>20</v>
      </c>
      <c r="C6" s="79"/>
      <c r="D6" s="79"/>
      <c r="E6" s="79"/>
      <c r="F6" s="2">
        <v>9.81</v>
      </c>
      <c r="G6" s="2" t="s">
        <v>9</v>
      </c>
      <c r="H6" s="15"/>
      <c r="I6" s="28">
        <f t="shared" si="0"/>
        <v>0</v>
      </c>
      <c r="J6" s="10"/>
    </row>
    <row r="7" spans="1:10" ht="30" customHeight="1" x14ac:dyDescent="0.35">
      <c r="A7" s="90">
        <v>4</v>
      </c>
      <c r="B7" s="80" t="s">
        <v>10</v>
      </c>
      <c r="C7" s="80"/>
      <c r="D7" s="80"/>
      <c r="E7" s="80"/>
      <c r="F7" s="2">
        <v>26.803999999999998</v>
      </c>
      <c r="G7" s="2" t="s">
        <v>9</v>
      </c>
      <c r="H7" s="15"/>
      <c r="I7" s="28">
        <f t="shared" si="0"/>
        <v>0</v>
      </c>
      <c r="J7" s="10"/>
    </row>
    <row r="8" spans="1:10" ht="30" customHeight="1" x14ac:dyDescent="0.35">
      <c r="A8" s="90">
        <v>5</v>
      </c>
      <c r="B8" s="78" t="s">
        <v>11</v>
      </c>
      <c r="C8" s="78"/>
      <c r="D8" s="78"/>
      <c r="E8" s="78"/>
      <c r="F8" s="2">
        <v>18.959</v>
      </c>
      <c r="G8" s="2" t="s">
        <v>9</v>
      </c>
      <c r="H8" s="15"/>
      <c r="I8" s="28">
        <f t="shared" si="0"/>
        <v>0</v>
      </c>
      <c r="J8" s="10"/>
    </row>
    <row r="9" spans="1:10" ht="30" customHeight="1" x14ac:dyDescent="0.35">
      <c r="A9" s="90">
        <v>6</v>
      </c>
      <c r="B9" s="79" t="s">
        <v>21</v>
      </c>
      <c r="C9" s="79"/>
      <c r="D9" s="79"/>
      <c r="E9" s="79"/>
      <c r="F9" s="2">
        <v>222.6</v>
      </c>
      <c r="G9" s="2" t="s">
        <v>12</v>
      </c>
      <c r="H9" s="15"/>
      <c r="I9" s="28">
        <f t="shared" si="0"/>
        <v>0</v>
      </c>
      <c r="J9" s="10"/>
    </row>
    <row r="10" spans="1:10" ht="30" customHeight="1" x14ac:dyDescent="0.35">
      <c r="A10" s="90">
        <v>7</v>
      </c>
      <c r="B10" s="80" t="s">
        <v>22</v>
      </c>
      <c r="C10" s="80"/>
      <c r="D10" s="80"/>
      <c r="E10" s="80"/>
      <c r="F10" s="81">
        <v>23.1</v>
      </c>
      <c r="G10" s="2" t="s">
        <v>9</v>
      </c>
      <c r="H10" s="15"/>
      <c r="I10" s="28">
        <f t="shared" si="0"/>
        <v>0</v>
      </c>
      <c r="J10" s="10"/>
    </row>
    <row r="11" spans="1:10" ht="30" customHeight="1" x14ac:dyDescent="0.35">
      <c r="A11" s="90">
        <v>8</v>
      </c>
      <c r="B11" s="79" t="s">
        <v>13</v>
      </c>
      <c r="C11" s="79"/>
      <c r="D11" s="79"/>
      <c r="E11" s="79"/>
      <c r="F11" s="81">
        <v>8.9</v>
      </c>
      <c r="G11" s="2" t="s">
        <v>9</v>
      </c>
      <c r="H11" s="15"/>
      <c r="I11" s="28">
        <f t="shared" si="0"/>
        <v>0</v>
      </c>
      <c r="J11" s="10"/>
    </row>
    <row r="12" spans="1:10" ht="30" customHeight="1" x14ac:dyDescent="0.35">
      <c r="A12" s="90">
        <v>9</v>
      </c>
      <c r="B12" s="79" t="s">
        <v>14</v>
      </c>
      <c r="C12" s="79"/>
      <c r="D12" s="79"/>
      <c r="E12" s="79"/>
      <c r="F12" s="81">
        <v>5.8</v>
      </c>
      <c r="G12" s="2" t="s">
        <v>9</v>
      </c>
      <c r="H12" s="15"/>
      <c r="I12" s="28">
        <f t="shared" si="0"/>
        <v>0</v>
      </c>
      <c r="J12" s="10"/>
    </row>
    <row r="13" spans="1:10" ht="30" customHeight="1" x14ac:dyDescent="0.35">
      <c r="A13" s="90">
        <v>10</v>
      </c>
      <c r="B13" s="79" t="s">
        <v>23</v>
      </c>
      <c r="C13" s="79"/>
      <c r="D13" s="79"/>
      <c r="E13" s="79"/>
      <c r="F13" s="5">
        <v>2</v>
      </c>
      <c r="G13" s="2" t="s">
        <v>15</v>
      </c>
      <c r="H13" s="15"/>
      <c r="I13" s="28">
        <f t="shared" si="0"/>
        <v>0</v>
      </c>
      <c r="J13" s="10"/>
    </row>
    <row r="14" spans="1:10" ht="30" customHeight="1" x14ac:dyDescent="0.35">
      <c r="A14" s="90">
        <v>11</v>
      </c>
      <c r="B14" s="79" t="s">
        <v>24</v>
      </c>
      <c r="C14" s="79"/>
      <c r="D14" s="79"/>
      <c r="E14" s="79"/>
      <c r="F14" s="5">
        <v>5</v>
      </c>
      <c r="G14" s="2" t="s">
        <v>15</v>
      </c>
      <c r="H14" s="15"/>
      <c r="I14" s="28">
        <f t="shared" si="0"/>
        <v>0</v>
      </c>
      <c r="J14" s="10"/>
    </row>
    <row r="15" spans="1:10" ht="30" customHeight="1" x14ac:dyDescent="0.35">
      <c r="A15" s="90">
        <v>12</v>
      </c>
      <c r="B15" s="79" t="s">
        <v>25</v>
      </c>
      <c r="C15" s="79"/>
      <c r="D15" s="79"/>
      <c r="E15" s="79"/>
      <c r="F15" s="5">
        <v>62</v>
      </c>
      <c r="G15" s="2" t="s">
        <v>16</v>
      </c>
      <c r="H15" s="15"/>
      <c r="I15" s="28">
        <f t="shared" si="0"/>
        <v>0</v>
      </c>
      <c r="J15" s="10"/>
    </row>
    <row r="16" spans="1:10" ht="30" customHeight="1" x14ac:dyDescent="0.35">
      <c r="A16" s="90">
        <v>13</v>
      </c>
      <c r="B16" s="79" t="s">
        <v>32</v>
      </c>
      <c r="C16" s="79"/>
      <c r="D16" s="79"/>
      <c r="E16" s="79"/>
      <c r="F16" s="5">
        <v>273</v>
      </c>
      <c r="G16" s="2" t="s">
        <v>16</v>
      </c>
      <c r="H16" s="15"/>
      <c r="I16" s="28">
        <f t="shared" si="0"/>
        <v>0</v>
      </c>
      <c r="J16" s="10"/>
    </row>
    <row r="17" spans="1:10" ht="30" customHeight="1" x14ac:dyDescent="0.35">
      <c r="A17" s="90">
        <v>14</v>
      </c>
      <c r="B17" s="58" t="s">
        <v>26</v>
      </c>
      <c r="C17" s="58"/>
      <c r="D17" s="58"/>
      <c r="E17" s="58"/>
      <c r="F17" s="2">
        <v>46</v>
      </c>
      <c r="G17" s="2" t="s">
        <v>12</v>
      </c>
      <c r="H17" s="15"/>
      <c r="I17" s="28">
        <f t="shared" si="0"/>
        <v>0</v>
      </c>
      <c r="J17" s="12"/>
    </row>
    <row r="18" spans="1:10" ht="30" customHeight="1" x14ac:dyDescent="0.35">
      <c r="A18" s="90">
        <v>15</v>
      </c>
      <c r="B18" s="58" t="s">
        <v>17</v>
      </c>
      <c r="C18" s="58"/>
      <c r="D18" s="58"/>
      <c r="E18" s="58"/>
      <c r="F18" s="2">
        <v>24</v>
      </c>
      <c r="G18" s="2" t="s">
        <v>16</v>
      </c>
      <c r="H18" s="15"/>
      <c r="I18" s="28">
        <f t="shared" si="0"/>
        <v>0</v>
      </c>
      <c r="J18" s="12"/>
    </row>
    <row r="19" spans="1:10" ht="30" customHeight="1" x14ac:dyDescent="0.35">
      <c r="A19" s="90">
        <v>16</v>
      </c>
      <c r="B19" s="58" t="s">
        <v>27</v>
      </c>
      <c r="C19" s="58"/>
      <c r="D19" s="58"/>
      <c r="E19" s="58"/>
      <c r="F19" s="2">
        <v>2.35</v>
      </c>
      <c r="G19" s="2" t="s">
        <v>9</v>
      </c>
      <c r="H19" s="15"/>
      <c r="I19" s="28">
        <f t="shared" si="0"/>
        <v>0</v>
      </c>
      <c r="J19" s="12"/>
    </row>
    <row r="20" spans="1:10" ht="30" customHeight="1" x14ac:dyDescent="0.35">
      <c r="A20" s="90">
        <v>17</v>
      </c>
      <c r="B20" s="54" t="s">
        <v>28</v>
      </c>
      <c r="C20" s="54"/>
      <c r="D20" s="54"/>
      <c r="E20" s="54"/>
      <c r="F20" s="2">
        <v>6</v>
      </c>
      <c r="G20" s="2" t="s">
        <v>16</v>
      </c>
      <c r="H20" s="15"/>
      <c r="I20" s="28">
        <f t="shared" si="0"/>
        <v>0</v>
      </c>
      <c r="J20" s="12"/>
    </row>
    <row r="21" spans="1:10" ht="30" customHeight="1" x14ac:dyDescent="0.35">
      <c r="A21" s="90">
        <v>18</v>
      </c>
      <c r="B21" s="54" t="s">
        <v>29</v>
      </c>
      <c r="C21" s="54"/>
      <c r="D21" s="54"/>
      <c r="E21" s="54"/>
      <c r="F21" s="2">
        <v>7.2</v>
      </c>
      <c r="G21" s="2" t="s">
        <v>16</v>
      </c>
      <c r="H21" s="15"/>
      <c r="I21" s="28">
        <f t="shared" si="0"/>
        <v>0</v>
      </c>
      <c r="J21" s="12"/>
    </row>
    <row r="22" spans="1:10" ht="30" customHeight="1" x14ac:dyDescent="0.35">
      <c r="A22" s="90">
        <v>19</v>
      </c>
      <c r="B22" s="59" t="s">
        <v>30</v>
      </c>
      <c r="C22" s="59"/>
      <c r="D22" s="59"/>
      <c r="E22" s="59"/>
      <c r="F22" s="2">
        <v>1</v>
      </c>
      <c r="G22" s="2" t="s">
        <v>7</v>
      </c>
      <c r="H22" s="15"/>
      <c r="I22" s="28">
        <f t="shared" si="0"/>
        <v>0</v>
      </c>
      <c r="J22" s="12"/>
    </row>
    <row r="23" spans="1:10" ht="30" customHeight="1" x14ac:dyDescent="0.35">
      <c r="A23" s="90">
        <v>20</v>
      </c>
      <c r="B23" s="59" t="s">
        <v>31</v>
      </c>
      <c r="C23" s="59"/>
      <c r="D23" s="59"/>
      <c r="E23" s="59"/>
      <c r="F23" s="2">
        <v>2</v>
      </c>
      <c r="G23" s="2" t="s">
        <v>15</v>
      </c>
      <c r="H23" s="15"/>
      <c r="I23" s="28">
        <f t="shared" si="0"/>
        <v>0</v>
      </c>
      <c r="J23" s="12"/>
    </row>
    <row r="24" spans="1:10" ht="29.5" customHeight="1" x14ac:dyDescent="0.35">
      <c r="A24" s="91" t="s">
        <v>84</v>
      </c>
      <c r="B24" s="82"/>
      <c r="C24" s="82"/>
      <c r="D24" s="82"/>
      <c r="E24" s="82"/>
      <c r="F24" s="82"/>
      <c r="G24" s="82"/>
      <c r="H24" s="82"/>
      <c r="I24" s="83">
        <f>SUM(I4:I23)</f>
        <v>0</v>
      </c>
      <c r="J24" s="92"/>
    </row>
    <row r="25" spans="1:10" ht="14.5" customHeight="1" x14ac:dyDescent="0.35">
      <c r="A25" s="93" t="s">
        <v>18</v>
      </c>
      <c r="B25" s="84"/>
      <c r="C25" s="84"/>
      <c r="D25" s="84"/>
      <c r="E25" s="84"/>
      <c r="F25" s="84"/>
      <c r="G25" s="84"/>
      <c r="H25" s="84"/>
      <c r="I25" s="84"/>
      <c r="J25" s="94"/>
    </row>
    <row r="26" spans="1:10" x14ac:dyDescent="0.35">
      <c r="A26" s="93"/>
      <c r="B26" s="84"/>
      <c r="C26" s="84"/>
      <c r="D26" s="84"/>
      <c r="E26" s="84"/>
      <c r="F26" s="84"/>
      <c r="G26" s="84"/>
      <c r="H26" s="84"/>
      <c r="I26" s="84"/>
      <c r="J26" s="94"/>
    </row>
    <row r="27" spans="1:10" ht="15" thickBot="1" x14ac:dyDescent="0.4">
      <c r="A27" s="95"/>
      <c r="B27" s="96"/>
      <c r="C27" s="96"/>
      <c r="D27" s="96"/>
      <c r="E27" s="96"/>
      <c r="F27" s="96"/>
      <c r="G27" s="96"/>
      <c r="H27" s="96"/>
      <c r="I27" s="96"/>
      <c r="J27" s="97"/>
    </row>
  </sheetData>
  <mergeCells count="30">
    <mergeCell ref="A25:J27"/>
    <mergeCell ref="B21:E21"/>
    <mergeCell ref="B22:E22"/>
    <mergeCell ref="B23:E23"/>
    <mergeCell ref="A24:H24"/>
    <mergeCell ref="B20:E20"/>
    <mergeCell ref="B9:E9"/>
    <mergeCell ref="B10:E10"/>
    <mergeCell ref="B11:E11"/>
    <mergeCell ref="B12:E12"/>
    <mergeCell ref="B13:E13"/>
    <mergeCell ref="B14:E14"/>
    <mergeCell ref="B15:E15"/>
    <mergeCell ref="B16:E16"/>
    <mergeCell ref="B17:E17"/>
    <mergeCell ref="B18:E18"/>
    <mergeCell ref="B19:E19"/>
    <mergeCell ref="B8:E8"/>
    <mergeCell ref="A1:J1"/>
    <mergeCell ref="A2:A3"/>
    <mergeCell ref="B2:E3"/>
    <mergeCell ref="F2:F3"/>
    <mergeCell ref="G2:G3"/>
    <mergeCell ref="H2:H3"/>
    <mergeCell ref="I2:I3"/>
    <mergeCell ref="J2:J3"/>
    <mergeCell ref="B4:E4"/>
    <mergeCell ref="B5:E5"/>
    <mergeCell ref="B6:E6"/>
    <mergeCell ref="B7:E7"/>
  </mergeCells>
  <printOptions horizontalCentered="1"/>
  <pageMargins left="0.25" right="0.25" top="0.76" bottom="0.33" header="0.3" footer="0.3"/>
  <pageSetup paperSize="9" scale="84" orientation="landscape" r:id="rId1"/>
  <headerFooter>
    <oddHeader>&amp;C&amp;"Times New Roman,Bold"&amp;16Annex-3 (Bill of Quantity)</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939DE0-9DA4-4913-9241-E21FE8171BCB}">
  <dimension ref="A1:J27"/>
  <sheetViews>
    <sheetView view="pageBreakPreview" zoomScale="55" zoomScaleNormal="100" zoomScaleSheetLayoutView="55" workbookViewId="0">
      <selection activeCell="B9" sqref="B9:E9"/>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9.08984375" customWidth="1"/>
    <col min="10" max="10" width="16" customWidth="1"/>
  </cols>
  <sheetData>
    <row r="1" spans="1:10" s="11" customFormat="1" ht="23" customHeight="1" x14ac:dyDescent="0.35">
      <c r="A1" s="85" t="s">
        <v>85</v>
      </c>
      <c r="B1" s="86"/>
      <c r="C1" s="86"/>
      <c r="D1" s="86"/>
      <c r="E1" s="86"/>
      <c r="F1" s="86"/>
      <c r="G1" s="86"/>
      <c r="H1" s="86"/>
      <c r="I1" s="86"/>
      <c r="J1" s="87"/>
    </row>
    <row r="2" spans="1:10" s="11" customFormat="1" x14ac:dyDescent="0.35">
      <c r="A2" s="88" t="s">
        <v>0</v>
      </c>
      <c r="B2" s="77" t="s">
        <v>1</v>
      </c>
      <c r="C2" s="77"/>
      <c r="D2" s="77"/>
      <c r="E2" s="77"/>
      <c r="F2" s="77" t="s">
        <v>2</v>
      </c>
      <c r="G2" s="76" t="s">
        <v>3</v>
      </c>
      <c r="H2" s="76" t="s">
        <v>19</v>
      </c>
      <c r="I2" s="76" t="s">
        <v>4</v>
      </c>
      <c r="J2" s="89" t="s">
        <v>5</v>
      </c>
    </row>
    <row r="3" spans="1:10" s="11" customFormat="1" ht="20.5" customHeight="1" x14ac:dyDescent="0.35">
      <c r="A3" s="88"/>
      <c r="B3" s="77"/>
      <c r="C3" s="77"/>
      <c r="D3" s="77"/>
      <c r="E3" s="77"/>
      <c r="F3" s="77"/>
      <c r="G3" s="76"/>
      <c r="H3" s="76"/>
      <c r="I3" s="76"/>
      <c r="J3" s="89"/>
    </row>
    <row r="4" spans="1:10" ht="30" customHeight="1" x14ac:dyDescent="0.35">
      <c r="A4" s="90">
        <v>1</v>
      </c>
      <c r="B4" s="78" t="s">
        <v>6</v>
      </c>
      <c r="C4" s="78"/>
      <c r="D4" s="78"/>
      <c r="E4" s="78"/>
      <c r="F4" s="2">
        <v>67</v>
      </c>
      <c r="G4" s="2" t="s">
        <v>12</v>
      </c>
      <c r="H4" s="15"/>
      <c r="I4" s="28">
        <f t="shared" ref="I4:I23" si="0">F4*H4</f>
        <v>0</v>
      </c>
      <c r="J4" s="10"/>
    </row>
    <row r="5" spans="1:10" ht="30" customHeight="1" x14ac:dyDescent="0.35">
      <c r="A5" s="90">
        <v>2</v>
      </c>
      <c r="B5" s="78" t="s">
        <v>8</v>
      </c>
      <c r="C5" s="78"/>
      <c r="D5" s="78"/>
      <c r="E5" s="78"/>
      <c r="F5" s="2">
        <v>17.89</v>
      </c>
      <c r="G5" s="2" t="s">
        <v>9</v>
      </c>
      <c r="H5" s="15"/>
      <c r="I5" s="28">
        <f t="shared" si="0"/>
        <v>0</v>
      </c>
      <c r="J5" s="10"/>
    </row>
    <row r="6" spans="1:10" ht="30" customHeight="1" x14ac:dyDescent="0.35">
      <c r="A6" s="90">
        <v>3</v>
      </c>
      <c r="B6" s="79" t="s">
        <v>20</v>
      </c>
      <c r="C6" s="79"/>
      <c r="D6" s="79"/>
      <c r="E6" s="79"/>
      <c r="F6" s="2">
        <v>9.81</v>
      </c>
      <c r="G6" s="2" t="s">
        <v>9</v>
      </c>
      <c r="H6" s="15"/>
      <c r="I6" s="28">
        <f t="shared" si="0"/>
        <v>0</v>
      </c>
      <c r="J6" s="10"/>
    </row>
    <row r="7" spans="1:10" ht="30" customHeight="1" x14ac:dyDescent="0.35">
      <c r="A7" s="90">
        <v>4</v>
      </c>
      <c r="B7" s="80" t="s">
        <v>10</v>
      </c>
      <c r="C7" s="80"/>
      <c r="D7" s="80"/>
      <c r="E7" s="80"/>
      <c r="F7" s="2">
        <v>26.803999999999998</v>
      </c>
      <c r="G7" s="2" t="s">
        <v>9</v>
      </c>
      <c r="H7" s="15"/>
      <c r="I7" s="28">
        <f t="shared" si="0"/>
        <v>0</v>
      </c>
      <c r="J7" s="10"/>
    </row>
    <row r="8" spans="1:10" ht="30" customHeight="1" x14ac:dyDescent="0.35">
      <c r="A8" s="90">
        <v>5</v>
      </c>
      <c r="B8" s="78" t="s">
        <v>11</v>
      </c>
      <c r="C8" s="78"/>
      <c r="D8" s="78"/>
      <c r="E8" s="78"/>
      <c r="F8" s="2">
        <v>18.959</v>
      </c>
      <c r="G8" s="2" t="s">
        <v>9</v>
      </c>
      <c r="H8" s="15"/>
      <c r="I8" s="28">
        <f t="shared" si="0"/>
        <v>0</v>
      </c>
      <c r="J8" s="10"/>
    </row>
    <row r="9" spans="1:10" ht="30" customHeight="1" x14ac:dyDescent="0.35">
      <c r="A9" s="90">
        <v>6</v>
      </c>
      <c r="B9" s="79" t="s">
        <v>21</v>
      </c>
      <c r="C9" s="79"/>
      <c r="D9" s="79"/>
      <c r="E9" s="79"/>
      <c r="F9" s="2">
        <v>222.6</v>
      </c>
      <c r="G9" s="2" t="s">
        <v>12</v>
      </c>
      <c r="H9" s="15"/>
      <c r="I9" s="28">
        <f t="shared" si="0"/>
        <v>0</v>
      </c>
      <c r="J9" s="10"/>
    </row>
    <row r="10" spans="1:10" ht="30" customHeight="1" x14ac:dyDescent="0.35">
      <c r="A10" s="90">
        <v>7</v>
      </c>
      <c r="B10" s="80" t="s">
        <v>22</v>
      </c>
      <c r="C10" s="80"/>
      <c r="D10" s="80"/>
      <c r="E10" s="80"/>
      <c r="F10" s="81">
        <v>23.1</v>
      </c>
      <c r="G10" s="2" t="s">
        <v>9</v>
      </c>
      <c r="H10" s="15"/>
      <c r="I10" s="28">
        <f t="shared" si="0"/>
        <v>0</v>
      </c>
      <c r="J10" s="10"/>
    </row>
    <row r="11" spans="1:10" ht="30" customHeight="1" x14ac:dyDescent="0.35">
      <c r="A11" s="90">
        <v>8</v>
      </c>
      <c r="B11" s="79" t="s">
        <v>13</v>
      </c>
      <c r="C11" s="79"/>
      <c r="D11" s="79"/>
      <c r="E11" s="79"/>
      <c r="F11" s="81">
        <v>8.9</v>
      </c>
      <c r="G11" s="2" t="s">
        <v>9</v>
      </c>
      <c r="H11" s="15"/>
      <c r="I11" s="28">
        <f t="shared" si="0"/>
        <v>0</v>
      </c>
      <c r="J11" s="10"/>
    </row>
    <row r="12" spans="1:10" ht="30" customHeight="1" x14ac:dyDescent="0.35">
      <c r="A12" s="90">
        <v>9</v>
      </c>
      <c r="B12" s="79" t="s">
        <v>14</v>
      </c>
      <c r="C12" s="79"/>
      <c r="D12" s="79"/>
      <c r="E12" s="79"/>
      <c r="F12" s="81">
        <v>5.8</v>
      </c>
      <c r="G12" s="2" t="s">
        <v>9</v>
      </c>
      <c r="H12" s="15"/>
      <c r="I12" s="28">
        <f t="shared" si="0"/>
        <v>0</v>
      </c>
      <c r="J12" s="10"/>
    </row>
    <row r="13" spans="1:10" ht="30" customHeight="1" x14ac:dyDescent="0.35">
      <c r="A13" s="90">
        <v>10</v>
      </c>
      <c r="B13" s="79" t="s">
        <v>23</v>
      </c>
      <c r="C13" s="79"/>
      <c r="D13" s="79"/>
      <c r="E13" s="79"/>
      <c r="F13" s="5">
        <v>2</v>
      </c>
      <c r="G13" s="2" t="s">
        <v>15</v>
      </c>
      <c r="H13" s="15"/>
      <c r="I13" s="28">
        <f t="shared" si="0"/>
        <v>0</v>
      </c>
      <c r="J13" s="10"/>
    </row>
    <row r="14" spans="1:10" ht="30" customHeight="1" x14ac:dyDescent="0.35">
      <c r="A14" s="90">
        <v>11</v>
      </c>
      <c r="B14" s="79" t="s">
        <v>24</v>
      </c>
      <c r="C14" s="79"/>
      <c r="D14" s="79"/>
      <c r="E14" s="79"/>
      <c r="F14" s="5">
        <v>5</v>
      </c>
      <c r="G14" s="2" t="s">
        <v>15</v>
      </c>
      <c r="H14" s="15"/>
      <c r="I14" s="28">
        <f t="shared" si="0"/>
        <v>0</v>
      </c>
      <c r="J14" s="10"/>
    </row>
    <row r="15" spans="1:10" ht="30" customHeight="1" x14ac:dyDescent="0.35">
      <c r="A15" s="90">
        <v>12</v>
      </c>
      <c r="B15" s="79" t="s">
        <v>25</v>
      </c>
      <c r="C15" s="79"/>
      <c r="D15" s="79"/>
      <c r="E15" s="79"/>
      <c r="F15" s="5">
        <v>62</v>
      </c>
      <c r="G15" s="2" t="s">
        <v>16</v>
      </c>
      <c r="H15" s="15"/>
      <c r="I15" s="28">
        <f t="shared" si="0"/>
        <v>0</v>
      </c>
      <c r="J15" s="10"/>
    </row>
    <row r="16" spans="1:10" ht="30" customHeight="1" x14ac:dyDescent="0.35">
      <c r="A16" s="90">
        <v>13</v>
      </c>
      <c r="B16" s="79" t="s">
        <v>32</v>
      </c>
      <c r="C16" s="79"/>
      <c r="D16" s="79"/>
      <c r="E16" s="79"/>
      <c r="F16" s="5">
        <v>273</v>
      </c>
      <c r="G16" s="2" t="s">
        <v>16</v>
      </c>
      <c r="H16" s="15"/>
      <c r="I16" s="28">
        <f t="shared" si="0"/>
        <v>0</v>
      </c>
      <c r="J16" s="10"/>
    </row>
    <row r="17" spans="1:10" ht="30" customHeight="1" x14ac:dyDescent="0.35">
      <c r="A17" s="90">
        <v>14</v>
      </c>
      <c r="B17" s="58" t="s">
        <v>26</v>
      </c>
      <c r="C17" s="58"/>
      <c r="D17" s="58"/>
      <c r="E17" s="58"/>
      <c r="F17" s="2">
        <v>46</v>
      </c>
      <c r="G17" s="2" t="s">
        <v>12</v>
      </c>
      <c r="H17" s="15"/>
      <c r="I17" s="28">
        <f t="shared" si="0"/>
        <v>0</v>
      </c>
      <c r="J17" s="12"/>
    </row>
    <row r="18" spans="1:10" ht="30" customHeight="1" x14ac:dyDescent="0.35">
      <c r="A18" s="90">
        <v>15</v>
      </c>
      <c r="B18" s="58" t="s">
        <v>17</v>
      </c>
      <c r="C18" s="58"/>
      <c r="D18" s="58"/>
      <c r="E18" s="58"/>
      <c r="F18" s="2">
        <v>24</v>
      </c>
      <c r="G18" s="2" t="s">
        <v>16</v>
      </c>
      <c r="H18" s="15"/>
      <c r="I18" s="28">
        <f t="shared" si="0"/>
        <v>0</v>
      </c>
      <c r="J18" s="12"/>
    </row>
    <row r="19" spans="1:10" ht="30" customHeight="1" x14ac:dyDescent="0.35">
      <c r="A19" s="90">
        <v>16</v>
      </c>
      <c r="B19" s="58" t="s">
        <v>27</v>
      </c>
      <c r="C19" s="58"/>
      <c r="D19" s="58"/>
      <c r="E19" s="58"/>
      <c r="F19" s="2">
        <v>2.35</v>
      </c>
      <c r="G19" s="2" t="s">
        <v>9</v>
      </c>
      <c r="H19" s="15"/>
      <c r="I19" s="28">
        <f t="shared" si="0"/>
        <v>0</v>
      </c>
      <c r="J19" s="12"/>
    </row>
    <row r="20" spans="1:10" ht="30" customHeight="1" x14ac:dyDescent="0.35">
      <c r="A20" s="90">
        <v>17</v>
      </c>
      <c r="B20" s="54" t="s">
        <v>28</v>
      </c>
      <c r="C20" s="54"/>
      <c r="D20" s="54"/>
      <c r="E20" s="54"/>
      <c r="F20" s="2">
        <v>6</v>
      </c>
      <c r="G20" s="2" t="s">
        <v>16</v>
      </c>
      <c r="H20" s="15"/>
      <c r="I20" s="28">
        <f t="shared" si="0"/>
        <v>0</v>
      </c>
      <c r="J20" s="12"/>
    </row>
    <row r="21" spans="1:10" ht="30" customHeight="1" x14ac:dyDescent="0.35">
      <c r="A21" s="90">
        <v>18</v>
      </c>
      <c r="B21" s="54" t="s">
        <v>29</v>
      </c>
      <c r="C21" s="54"/>
      <c r="D21" s="54"/>
      <c r="E21" s="54"/>
      <c r="F21" s="2">
        <v>7.2</v>
      </c>
      <c r="G21" s="2" t="s">
        <v>16</v>
      </c>
      <c r="H21" s="15"/>
      <c r="I21" s="28">
        <f t="shared" si="0"/>
        <v>0</v>
      </c>
      <c r="J21" s="12"/>
    </row>
    <row r="22" spans="1:10" ht="30" customHeight="1" x14ac:dyDescent="0.35">
      <c r="A22" s="90">
        <v>19</v>
      </c>
      <c r="B22" s="59" t="s">
        <v>30</v>
      </c>
      <c r="C22" s="59"/>
      <c r="D22" s="59"/>
      <c r="E22" s="59"/>
      <c r="F22" s="2">
        <v>1</v>
      </c>
      <c r="G22" s="2" t="s">
        <v>7</v>
      </c>
      <c r="H22" s="15"/>
      <c r="I22" s="28">
        <f t="shared" si="0"/>
        <v>0</v>
      </c>
      <c r="J22" s="12"/>
    </row>
    <row r="23" spans="1:10" ht="30" customHeight="1" x14ac:dyDescent="0.35">
      <c r="A23" s="90">
        <v>20</v>
      </c>
      <c r="B23" s="59" t="s">
        <v>31</v>
      </c>
      <c r="C23" s="59"/>
      <c r="D23" s="59"/>
      <c r="E23" s="59"/>
      <c r="F23" s="2">
        <v>2</v>
      </c>
      <c r="G23" s="2" t="s">
        <v>15</v>
      </c>
      <c r="H23" s="15"/>
      <c r="I23" s="28">
        <f t="shared" si="0"/>
        <v>0</v>
      </c>
      <c r="J23" s="12"/>
    </row>
    <row r="24" spans="1:10" ht="29.5" customHeight="1" x14ac:dyDescent="0.35">
      <c r="A24" s="91" t="s">
        <v>84</v>
      </c>
      <c r="B24" s="82"/>
      <c r="C24" s="82"/>
      <c r="D24" s="82"/>
      <c r="E24" s="82"/>
      <c r="F24" s="82"/>
      <c r="G24" s="82"/>
      <c r="H24" s="82"/>
      <c r="I24" s="83">
        <f>SUM(I4:I23)</f>
        <v>0</v>
      </c>
      <c r="J24" s="92"/>
    </row>
    <row r="25" spans="1:10" ht="14.5" customHeight="1" x14ac:dyDescent="0.35">
      <c r="A25" s="93" t="s">
        <v>18</v>
      </c>
      <c r="B25" s="84"/>
      <c r="C25" s="84"/>
      <c r="D25" s="84"/>
      <c r="E25" s="84"/>
      <c r="F25" s="84"/>
      <c r="G25" s="84"/>
      <c r="H25" s="84"/>
      <c r="I25" s="84"/>
      <c r="J25" s="94"/>
    </row>
    <row r="26" spans="1:10" x14ac:dyDescent="0.35">
      <c r="A26" s="93"/>
      <c r="B26" s="84"/>
      <c r="C26" s="84"/>
      <c r="D26" s="84"/>
      <c r="E26" s="84"/>
      <c r="F26" s="84"/>
      <c r="G26" s="84"/>
      <c r="H26" s="84"/>
      <c r="I26" s="84"/>
      <c r="J26" s="94"/>
    </row>
    <row r="27" spans="1:10" ht="15" thickBot="1" x14ac:dyDescent="0.4">
      <c r="A27" s="95"/>
      <c r="B27" s="96"/>
      <c r="C27" s="96"/>
      <c r="D27" s="96"/>
      <c r="E27" s="96"/>
      <c r="F27" s="96"/>
      <c r="G27" s="96"/>
      <c r="H27" s="96"/>
      <c r="I27" s="96"/>
      <c r="J27" s="97"/>
    </row>
  </sheetData>
  <mergeCells count="30">
    <mergeCell ref="A1:J1"/>
    <mergeCell ref="A2:A3"/>
    <mergeCell ref="B2:E3"/>
    <mergeCell ref="F2:F3"/>
    <mergeCell ref="G2:G3"/>
    <mergeCell ref="H2:H3"/>
    <mergeCell ref="I2:I3"/>
    <mergeCell ref="B18:E18"/>
    <mergeCell ref="J2:J3"/>
    <mergeCell ref="B4:E4"/>
    <mergeCell ref="B5:E5"/>
    <mergeCell ref="B6:E6"/>
    <mergeCell ref="B7:E7"/>
    <mergeCell ref="B9:E9"/>
    <mergeCell ref="B10:E10"/>
    <mergeCell ref="B11:E11"/>
    <mergeCell ref="B12:E12"/>
    <mergeCell ref="B8:E8"/>
    <mergeCell ref="B13:E13"/>
    <mergeCell ref="B14:E14"/>
    <mergeCell ref="B15:E15"/>
    <mergeCell ref="B16:E16"/>
    <mergeCell ref="B17:E17"/>
    <mergeCell ref="B19:E19"/>
    <mergeCell ref="A25:J27"/>
    <mergeCell ref="B21:E21"/>
    <mergeCell ref="B22:E22"/>
    <mergeCell ref="B23:E23"/>
    <mergeCell ref="A24:H24"/>
    <mergeCell ref="B20:E20"/>
  </mergeCells>
  <printOptions horizontalCentered="1"/>
  <pageMargins left="0.25" right="0.25" top="0.75" bottom="0.35" header="0.3" footer="0.3"/>
  <pageSetup paperSize="9" scale="84" orientation="landscape" r:id="rId1"/>
  <headerFooter>
    <oddHeader>&amp;C&amp;"Times New Roman,Bold"&amp;16Annex-3 (Bill of Quantity)</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90062-33CF-4113-85B1-D0938A4973EA}">
  <dimension ref="A1:J27"/>
  <sheetViews>
    <sheetView view="pageBreakPreview" zoomScale="55" zoomScaleNormal="100" zoomScaleSheetLayoutView="55" workbookViewId="0">
      <selection activeCell="B10" sqref="B10:E10"/>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3.90625" customWidth="1"/>
    <col min="10" max="10" width="22.453125" customWidth="1"/>
  </cols>
  <sheetData>
    <row r="1" spans="1:10" s="11" customFormat="1" ht="22.5" customHeight="1" x14ac:dyDescent="0.35">
      <c r="A1" s="85" t="s">
        <v>86</v>
      </c>
      <c r="B1" s="86"/>
      <c r="C1" s="86"/>
      <c r="D1" s="86"/>
      <c r="E1" s="86"/>
      <c r="F1" s="86"/>
      <c r="G1" s="86"/>
      <c r="H1" s="86"/>
      <c r="I1" s="86"/>
      <c r="J1" s="87"/>
    </row>
    <row r="2" spans="1:10" s="11" customFormat="1" x14ac:dyDescent="0.35">
      <c r="A2" s="88" t="s">
        <v>0</v>
      </c>
      <c r="B2" s="77" t="s">
        <v>1</v>
      </c>
      <c r="C2" s="77"/>
      <c r="D2" s="77"/>
      <c r="E2" s="77"/>
      <c r="F2" s="77" t="s">
        <v>2</v>
      </c>
      <c r="G2" s="76" t="s">
        <v>3</v>
      </c>
      <c r="H2" s="76" t="s">
        <v>19</v>
      </c>
      <c r="I2" s="76" t="s">
        <v>4</v>
      </c>
      <c r="J2" s="89" t="s">
        <v>5</v>
      </c>
    </row>
    <row r="3" spans="1:10" s="11" customFormat="1" x14ac:dyDescent="0.35">
      <c r="A3" s="88"/>
      <c r="B3" s="77"/>
      <c r="C3" s="77"/>
      <c r="D3" s="77"/>
      <c r="E3" s="77"/>
      <c r="F3" s="77"/>
      <c r="G3" s="76"/>
      <c r="H3" s="76"/>
      <c r="I3" s="76"/>
      <c r="J3" s="89"/>
    </row>
    <row r="4" spans="1:10" ht="30" customHeight="1" x14ac:dyDescent="0.35">
      <c r="A4" s="90">
        <v>1</v>
      </c>
      <c r="B4" s="78" t="s">
        <v>65</v>
      </c>
      <c r="C4" s="78"/>
      <c r="D4" s="78"/>
      <c r="E4" s="78"/>
      <c r="F4" s="2">
        <v>67</v>
      </c>
      <c r="G4" s="2" t="s">
        <v>12</v>
      </c>
      <c r="H4" s="15"/>
      <c r="I4" s="28">
        <f>F4*H4</f>
        <v>0</v>
      </c>
      <c r="J4" s="10"/>
    </row>
    <row r="5" spans="1:10" ht="30" customHeight="1" x14ac:dyDescent="0.35">
      <c r="A5" s="90">
        <v>2</v>
      </c>
      <c r="B5" s="78" t="s">
        <v>8</v>
      </c>
      <c r="C5" s="78"/>
      <c r="D5" s="78"/>
      <c r="E5" s="78"/>
      <c r="F5" s="2">
        <v>17.89</v>
      </c>
      <c r="G5" s="2" t="s">
        <v>9</v>
      </c>
      <c r="H5" s="15"/>
      <c r="I5" s="28">
        <f>F5*H5</f>
        <v>0</v>
      </c>
      <c r="J5" s="10"/>
    </row>
    <row r="6" spans="1:10" ht="30" customHeight="1" x14ac:dyDescent="0.35">
      <c r="A6" s="90">
        <v>3</v>
      </c>
      <c r="B6" s="79" t="s">
        <v>64</v>
      </c>
      <c r="C6" s="79"/>
      <c r="D6" s="79"/>
      <c r="E6" s="79"/>
      <c r="F6" s="2">
        <v>9.81</v>
      </c>
      <c r="G6" s="2" t="s">
        <v>9</v>
      </c>
      <c r="H6" s="15"/>
      <c r="I6" s="28">
        <f>F6*H6</f>
        <v>0</v>
      </c>
      <c r="J6" s="10"/>
    </row>
    <row r="7" spans="1:10" ht="30" customHeight="1" x14ac:dyDescent="0.35">
      <c r="A7" s="90">
        <v>4</v>
      </c>
      <c r="B7" s="80" t="s">
        <v>10</v>
      </c>
      <c r="C7" s="80"/>
      <c r="D7" s="80"/>
      <c r="E7" s="80"/>
      <c r="F7" s="2">
        <v>26.803999999999998</v>
      </c>
      <c r="G7" s="2" t="s">
        <v>9</v>
      </c>
      <c r="H7" s="15"/>
      <c r="I7" s="28">
        <f>F7*H7</f>
        <v>0</v>
      </c>
      <c r="J7" s="10"/>
    </row>
    <row r="8" spans="1:10" ht="30" customHeight="1" x14ac:dyDescent="0.35">
      <c r="A8" s="90">
        <v>5</v>
      </c>
      <c r="B8" s="78" t="s">
        <v>11</v>
      </c>
      <c r="C8" s="78"/>
      <c r="D8" s="78"/>
      <c r="E8" s="78"/>
      <c r="F8" s="2">
        <v>18.959</v>
      </c>
      <c r="G8" s="2" t="s">
        <v>9</v>
      </c>
      <c r="H8" s="15"/>
      <c r="I8" s="28">
        <f>F8*H8</f>
        <v>0</v>
      </c>
      <c r="J8" s="10"/>
    </row>
    <row r="9" spans="1:10" ht="30" customHeight="1" x14ac:dyDescent="0.35">
      <c r="A9" s="90">
        <v>6</v>
      </c>
      <c r="B9" s="79" t="s">
        <v>21</v>
      </c>
      <c r="C9" s="79"/>
      <c r="D9" s="79"/>
      <c r="E9" s="79"/>
      <c r="F9" s="2">
        <v>222.6</v>
      </c>
      <c r="G9" s="2" t="s">
        <v>12</v>
      </c>
      <c r="H9" s="15"/>
      <c r="I9" s="28">
        <f t="shared" ref="I9:I15" si="0">F9*H9</f>
        <v>0</v>
      </c>
      <c r="J9" s="10"/>
    </row>
    <row r="10" spans="1:10" ht="30" customHeight="1" x14ac:dyDescent="0.35">
      <c r="A10" s="90">
        <v>7</v>
      </c>
      <c r="B10" s="80" t="s">
        <v>22</v>
      </c>
      <c r="C10" s="80"/>
      <c r="D10" s="80"/>
      <c r="E10" s="80"/>
      <c r="F10" s="81">
        <v>23.1</v>
      </c>
      <c r="G10" s="2" t="s">
        <v>9</v>
      </c>
      <c r="H10" s="15"/>
      <c r="I10" s="28">
        <f>F10*H10</f>
        <v>0</v>
      </c>
      <c r="J10" s="10"/>
    </row>
    <row r="11" spans="1:10" ht="30" customHeight="1" x14ac:dyDescent="0.35">
      <c r="A11" s="90">
        <v>8</v>
      </c>
      <c r="B11" s="79" t="s">
        <v>13</v>
      </c>
      <c r="C11" s="79"/>
      <c r="D11" s="79"/>
      <c r="E11" s="79"/>
      <c r="F11" s="81">
        <v>8.9</v>
      </c>
      <c r="G11" s="2" t="s">
        <v>9</v>
      </c>
      <c r="H11" s="15"/>
      <c r="I11" s="28">
        <f>F11*H11</f>
        <v>0</v>
      </c>
      <c r="J11" s="10"/>
    </row>
    <row r="12" spans="1:10" ht="30" customHeight="1" x14ac:dyDescent="0.35">
      <c r="A12" s="90">
        <v>9</v>
      </c>
      <c r="B12" s="79" t="s">
        <v>14</v>
      </c>
      <c r="C12" s="79"/>
      <c r="D12" s="79"/>
      <c r="E12" s="79"/>
      <c r="F12" s="81">
        <v>5.8</v>
      </c>
      <c r="G12" s="2" t="s">
        <v>9</v>
      </c>
      <c r="H12" s="15"/>
      <c r="I12" s="28">
        <f t="shared" si="0"/>
        <v>0</v>
      </c>
      <c r="J12" s="10"/>
    </row>
    <row r="13" spans="1:10" ht="30" customHeight="1" x14ac:dyDescent="0.35">
      <c r="A13" s="90">
        <v>10</v>
      </c>
      <c r="B13" s="79" t="s">
        <v>23</v>
      </c>
      <c r="C13" s="79"/>
      <c r="D13" s="79"/>
      <c r="E13" s="79"/>
      <c r="F13" s="5">
        <v>2</v>
      </c>
      <c r="G13" s="2" t="s">
        <v>15</v>
      </c>
      <c r="H13" s="15"/>
      <c r="I13" s="28">
        <f>F13*H13</f>
        <v>0</v>
      </c>
      <c r="J13" s="10"/>
    </row>
    <row r="14" spans="1:10" ht="30" customHeight="1" x14ac:dyDescent="0.35">
      <c r="A14" s="90">
        <v>11</v>
      </c>
      <c r="B14" s="79" t="s">
        <v>24</v>
      </c>
      <c r="C14" s="79"/>
      <c r="D14" s="79"/>
      <c r="E14" s="79"/>
      <c r="F14" s="5">
        <v>5</v>
      </c>
      <c r="G14" s="2" t="s">
        <v>15</v>
      </c>
      <c r="H14" s="15"/>
      <c r="I14" s="28">
        <f>F14*H14</f>
        <v>0</v>
      </c>
      <c r="J14" s="10"/>
    </row>
    <row r="15" spans="1:10" ht="30" customHeight="1" x14ac:dyDescent="0.35">
      <c r="A15" s="90">
        <v>12</v>
      </c>
      <c r="B15" s="79" t="s">
        <v>25</v>
      </c>
      <c r="C15" s="79"/>
      <c r="D15" s="79"/>
      <c r="E15" s="79"/>
      <c r="F15" s="5">
        <v>62</v>
      </c>
      <c r="G15" s="2" t="s">
        <v>16</v>
      </c>
      <c r="H15" s="15"/>
      <c r="I15" s="28">
        <f t="shared" si="0"/>
        <v>0</v>
      </c>
      <c r="J15" s="10"/>
    </row>
    <row r="16" spans="1:10" ht="30" customHeight="1" x14ac:dyDescent="0.35">
      <c r="A16" s="90">
        <v>13</v>
      </c>
      <c r="B16" s="79" t="s">
        <v>32</v>
      </c>
      <c r="C16" s="79"/>
      <c r="D16" s="79"/>
      <c r="E16" s="79"/>
      <c r="F16" s="5">
        <v>273</v>
      </c>
      <c r="G16" s="2" t="s">
        <v>16</v>
      </c>
      <c r="H16" s="15"/>
      <c r="I16" s="28">
        <f t="shared" ref="I16:I23" si="1">F16*H16</f>
        <v>0</v>
      </c>
      <c r="J16" s="10"/>
    </row>
    <row r="17" spans="1:10" ht="30" customHeight="1" x14ac:dyDescent="0.35">
      <c r="A17" s="90">
        <v>14</v>
      </c>
      <c r="B17" s="58" t="s">
        <v>26</v>
      </c>
      <c r="C17" s="58"/>
      <c r="D17" s="58"/>
      <c r="E17" s="58"/>
      <c r="F17" s="2">
        <v>46</v>
      </c>
      <c r="G17" s="2" t="s">
        <v>12</v>
      </c>
      <c r="H17" s="15"/>
      <c r="I17" s="28">
        <f t="shared" si="1"/>
        <v>0</v>
      </c>
      <c r="J17" s="12"/>
    </row>
    <row r="18" spans="1:10" ht="30" customHeight="1" x14ac:dyDescent="0.35">
      <c r="A18" s="90">
        <v>15</v>
      </c>
      <c r="B18" s="58" t="s">
        <v>17</v>
      </c>
      <c r="C18" s="58"/>
      <c r="D18" s="58"/>
      <c r="E18" s="58"/>
      <c r="F18" s="2">
        <v>24</v>
      </c>
      <c r="G18" s="2" t="s">
        <v>16</v>
      </c>
      <c r="H18" s="15"/>
      <c r="I18" s="28">
        <f t="shared" si="1"/>
        <v>0</v>
      </c>
      <c r="J18" s="12"/>
    </row>
    <row r="19" spans="1:10" ht="30" customHeight="1" x14ac:dyDescent="0.35">
      <c r="A19" s="90">
        <v>16</v>
      </c>
      <c r="B19" s="58" t="s">
        <v>27</v>
      </c>
      <c r="C19" s="58"/>
      <c r="D19" s="58"/>
      <c r="E19" s="58"/>
      <c r="F19" s="2">
        <v>2.35</v>
      </c>
      <c r="G19" s="2" t="s">
        <v>9</v>
      </c>
      <c r="H19" s="15"/>
      <c r="I19" s="28">
        <f t="shared" si="1"/>
        <v>0</v>
      </c>
      <c r="J19" s="12"/>
    </row>
    <row r="20" spans="1:10" ht="30" customHeight="1" x14ac:dyDescent="0.35">
      <c r="A20" s="90">
        <v>17</v>
      </c>
      <c r="B20" s="54" t="s">
        <v>28</v>
      </c>
      <c r="C20" s="54"/>
      <c r="D20" s="54"/>
      <c r="E20" s="54"/>
      <c r="F20" s="2">
        <v>6</v>
      </c>
      <c r="G20" s="2" t="s">
        <v>16</v>
      </c>
      <c r="H20" s="15"/>
      <c r="I20" s="28">
        <f t="shared" si="1"/>
        <v>0</v>
      </c>
      <c r="J20" s="12"/>
    </row>
    <row r="21" spans="1:10" ht="30" customHeight="1" x14ac:dyDescent="0.35">
      <c r="A21" s="90">
        <v>18</v>
      </c>
      <c r="B21" s="54" t="s">
        <v>29</v>
      </c>
      <c r="C21" s="54"/>
      <c r="D21" s="54"/>
      <c r="E21" s="54"/>
      <c r="F21" s="2">
        <v>7.2</v>
      </c>
      <c r="G21" s="2" t="s">
        <v>16</v>
      </c>
      <c r="H21" s="15"/>
      <c r="I21" s="28">
        <f t="shared" si="1"/>
        <v>0</v>
      </c>
      <c r="J21" s="12"/>
    </row>
    <row r="22" spans="1:10" ht="30" customHeight="1" x14ac:dyDescent="0.35">
      <c r="A22" s="90">
        <v>19</v>
      </c>
      <c r="B22" s="59" t="s">
        <v>30</v>
      </c>
      <c r="C22" s="59"/>
      <c r="D22" s="59"/>
      <c r="E22" s="59"/>
      <c r="F22" s="2">
        <v>1</v>
      </c>
      <c r="G22" s="2" t="s">
        <v>7</v>
      </c>
      <c r="H22" s="15"/>
      <c r="I22" s="28">
        <f t="shared" si="1"/>
        <v>0</v>
      </c>
      <c r="J22" s="12"/>
    </row>
    <row r="23" spans="1:10" ht="30" customHeight="1" x14ac:dyDescent="0.35">
      <c r="A23" s="90">
        <v>20</v>
      </c>
      <c r="B23" s="59" t="s">
        <v>31</v>
      </c>
      <c r="C23" s="59"/>
      <c r="D23" s="59"/>
      <c r="E23" s="59"/>
      <c r="F23" s="2">
        <v>2</v>
      </c>
      <c r="G23" s="2" t="s">
        <v>15</v>
      </c>
      <c r="H23" s="15"/>
      <c r="I23" s="28">
        <f t="shared" si="1"/>
        <v>0</v>
      </c>
      <c r="J23" s="12"/>
    </row>
    <row r="24" spans="1:10" ht="29.5" customHeight="1" x14ac:dyDescent="0.35">
      <c r="A24" s="91" t="s">
        <v>87</v>
      </c>
      <c r="B24" s="82"/>
      <c r="C24" s="82"/>
      <c r="D24" s="82"/>
      <c r="E24" s="82"/>
      <c r="F24" s="82"/>
      <c r="G24" s="82"/>
      <c r="H24" s="82"/>
      <c r="I24" s="83">
        <f>SUM(I4:I23)</f>
        <v>0</v>
      </c>
      <c r="J24" s="92"/>
    </row>
    <row r="25" spans="1:10" ht="14.5" customHeight="1" x14ac:dyDescent="0.35">
      <c r="A25" s="93" t="s">
        <v>18</v>
      </c>
      <c r="B25" s="84"/>
      <c r="C25" s="84"/>
      <c r="D25" s="84"/>
      <c r="E25" s="84"/>
      <c r="F25" s="84"/>
      <c r="G25" s="84"/>
      <c r="H25" s="84"/>
      <c r="I25" s="84"/>
      <c r="J25" s="94"/>
    </row>
    <row r="26" spans="1:10" x14ac:dyDescent="0.35">
      <c r="A26" s="93"/>
      <c r="B26" s="84"/>
      <c r="C26" s="84"/>
      <c r="D26" s="84"/>
      <c r="E26" s="84"/>
      <c r="F26" s="84"/>
      <c r="G26" s="84"/>
      <c r="H26" s="84"/>
      <c r="I26" s="84"/>
      <c r="J26" s="94"/>
    </row>
    <row r="27" spans="1:10" ht="15" thickBot="1" x14ac:dyDescent="0.4">
      <c r="A27" s="95"/>
      <c r="B27" s="96"/>
      <c r="C27" s="96"/>
      <c r="D27" s="96"/>
      <c r="E27" s="96"/>
      <c r="F27" s="96"/>
      <c r="G27" s="96"/>
      <c r="H27" s="96"/>
      <c r="I27" s="96"/>
      <c r="J27" s="97"/>
    </row>
  </sheetData>
  <mergeCells count="30">
    <mergeCell ref="B13:E13"/>
    <mergeCell ref="B14:E14"/>
    <mergeCell ref="A25:J27"/>
    <mergeCell ref="B21:E21"/>
    <mergeCell ref="B22:E22"/>
    <mergeCell ref="B23:E23"/>
    <mergeCell ref="A24:H24"/>
    <mergeCell ref="B20:E20"/>
    <mergeCell ref="B15:E15"/>
    <mergeCell ref="B16:E16"/>
    <mergeCell ref="B17:E17"/>
    <mergeCell ref="B18:E18"/>
    <mergeCell ref="B19:E19"/>
    <mergeCell ref="B8:E8"/>
    <mergeCell ref="B9:E9"/>
    <mergeCell ref="B10:E10"/>
    <mergeCell ref="B11:E11"/>
    <mergeCell ref="B12:E12"/>
    <mergeCell ref="B4:E4"/>
    <mergeCell ref="B5:E5"/>
    <mergeCell ref="B6:E6"/>
    <mergeCell ref="B7:E7"/>
    <mergeCell ref="A1:J1"/>
    <mergeCell ref="A2:A3"/>
    <mergeCell ref="B2:E3"/>
    <mergeCell ref="F2:F3"/>
    <mergeCell ref="G2:G3"/>
    <mergeCell ref="H2:H3"/>
    <mergeCell ref="I2:I3"/>
    <mergeCell ref="J2:J3"/>
  </mergeCells>
  <printOptions horizontalCentered="1"/>
  <pageMargins left="0.25" right="0.25" top="0.75" bottom="0.3" header="0.3" footer="0.3"/>
  <pageSetup paperSize="9" scale="84" orientation="landscape" r:id="rId1"/>
  <headerFooter>
    <oddHeader>&amp;C&amp;"Times New Roman,Bold"&amp;16Annex-3 (Bill of Quantity)</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F62DB-F812-4B02-BAA1-8BF91DDBDD4E}">
  <dimension ref="A1:J18"/>
  <sheetViews>
    <sheetView view="pageBreakPreview" zoomScale="55" zoomScaleNormal="100" zoomScaleSheetLayoutView="55" workbookViewId="0">
      <selection activeCell="I14" sqref="I14"/>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8.81640625" customWidth="1"/>
    <col min="10" max="10" width="17.26953125" customWidth="1"/>
  </cols>
  <sheetData>
    <row r="1" spans="1:10" s="11" customFormat="1" ht="22.5" customHeight="1" thickBot="1" x14ac:dyDescent="0.4">
      <c r="A1" s="32" t="s">
        <v>51</v>
      </c>
      <c r="B1" s="33"/>
      <c r="C1" s="33"/>
      <c r="D1" s="33"/>
      <c r="E1" s="33"/>
      <c r="F1" s="33"/>
      <c r="G1" s="33"/>
      <c r="H1" s="33"/>
      <c r="I1" s="33"/>
      <c r="J1" s="34"/>
    </row>
    <row r="2" spans="1:10" s="11" customFormat="1" x14ac:dyDescent="0.35">
      <c r="A2" s="35" t="s">
        <v>0</v>
      </c>
      <c r="B2" s="37" t="s">
        <v>1</v>
      </c>
      <c r="C2" s="38"/>
      <c r="D2" s="38"/>
      <c r="E2" s="39"/>
      <c r="F2" s="43" t="s">
        <v>2</v>
      </c>
      <c r="G2" s="44" t="s">
        <v>3</v>
      </c>
      <c r="H2" s="44" t="s">
        <v>19</v>
      </c>
      <c r="I2" s="44" t="s">
        <v>4</v>
      </c>
      <c r="J2" s="46" t="s">
        <v>5</v>
      </c>
    </row>
    <row r="3" spans="1:10" s="11" customFormat="1" ht="15" thickBot="1" x14ac:dyDescent="0.4">
      <c r="A3" s="36"/>
      <c r="B3" s="40"/>
      <c r="C3" s="41"/>
      <c r="D3" s="41"/>
      <c r="E3" s="42"/>
      <c r="F3" s="69"/>
      <c r="G3" s="45"/>
      <c r="H3" s="45"/>
      <c r="I3" s="45"/>
      <c r="J3" s="47"/>
    </row>
    <row r="4" spans="1:10" ht="30" customHeight="1" x14ac:dyDescent="0.35">
      <c r="A4" s="1">
        <v>1</v>
      </c>
      <c r="B4" s="70" t="s">
        <v>50</v>
      </c>
      <c r="C4" s="70"/>
      <c r="D4" s="70"/>
      <c r="E4" s="70"/>
      <c r="F4" s="4">
        <v>1</v>
      </c>
      <c r="G4" s="19" t="s">
        <v>36</v>
      </c>
      <c r="H4" s="13"/>
      <c r="I4" s="14">
        <f t="shared" ref="I4:I17" si="0">F4*H4</f>
        <v>0</v>
      </c>
      <c r="J4" s="3"/>
    </row>
    <row r="5" spans="1:10" ht="30" customHeight="1" x14ac:dyDescent="0.35">
      <c r="A5" s="1">
        <v>2</v>
      </c>
      <c r="B5" s="62" t="s">
        <v>49</v>
      </c>
      <c r="C5" s="63"/>
      <c r="D5" s="63"/>
      <c r="E5" s="64"/>
      <c r="F5" s="2">
        <v>1</v>
      </c>
      <c r="G5" s="2" t="s">
        <v>12</v>
      </c>
      <c r="H5" s="13"/>
      <c r="I5" s="14">
        <f t="shared" si="0"/>
        <v>0</v>
      </c>
      <c r="J5" s="3"/>
    </row>
    <row r="6" spans="1:10" ht="30" customHeight="1" x14ac:dyDescent="0.35">
      <c r="A6" s="1">
        <v>3</v>
      </c>
      <c r="B6" s="51" t="s">
        <v>48</v>
      </c>
      <c r="C6" s="52"/>
      <c r="D6" s="52"/>
      <c r="E6" s="53"/>
      <c r="F6" s="4">
        <v>0.125</v>
      </c>
      <c r="G6" s="4" t="s">
        <v>9</v>
      </c>
      <c r="H6" s="13"/>
      <c r="I6" s="14">
        <f t="shared" si="0"/>
        <v>0</v>
      </c>
      <c r="J6" s="3"/>
    </row>
    <row r="7" spans="1:10" ht="30" customHeight="1" x14ac:dyDescent="0.35">
      <c r="A7" s="1">
        <v>4</v>
      </c>
      <c r="B7" s="29" t="s">
        <v>47</v>
      </c>
      <c r="C7" s="30"/>
      <c r="D7" s="30"/>
      <c r="E7" s="31"/>
      <c r="F7" s="4">
        <v>90</v>
      </c>
      <c r="G7" s="4" t="s">
        <v>16</v>
      </c>
      <c r="H7" s="13"/>
      <c r="I7" s="14">
        <f t="shared" si="0"/>
        <v>0</v>
      </c>
      <c r="J7" s="3"/>
    </row>
    <row r="8" spans="1:10" ht="30" customHeight="1" x14ac:dyDescent="0.35">
      <c r="A8" s="1">
        <v>5</v>
      </c>
      <c r="B8" s="48" t="s">
        <v>46</v>
      </c>
      <c r="C8" s="49"/>
      <c r="D8" s="49"/>
      <c r="E8" s="50"/>
      <c r="F8" s="2">
        <v>60</v>
      </c>
      <c r="G8" s="2" t="s">
        <v>16</v>
      </c>
      <c r="H8" s="15"/>
      <c r="I8" s="14">
        <f t="shared" si="0"/>
        <v>0</v>
      </c>
      <c r="J8" s="3"/>
    </row>
    <row r="9" spans="1:10" ht="30" customHeight="1" x14ac:dyDescent="0.35">
      <c r="A9" s="1">
        <v>6</v>
      </c>
      <c r="B9" s="51" t="s">
        <v>45</v>
      </c>
      <c r="C9" s="52"/>
      <c r="D9" s="52"/>
      <c r="E9" s="53"/>
      <c r="F9" s="8">
        <v>30</v>
      </c>
      <c r="G9" s="7" t="s">
        <v>16</v>
      </c>
      <c r="H9" s="16"/>
      <c r="I9" s="14">
        <f t="shared" si="0"/>
        <v>0</v>
      </c>
      <c r="J9" s="9"/>
    </row>
    <row r="10" spans="1:10" ht="30" customHeight="1" x14ac:dyDescent="0.35">
      <c r="A10" s="1">
        <v>7</v>
      </c>
      <c r="B10" s="48" t="s">
        <v>44</v>
      </c>
      <c r="C10" s="49"/>
      <c r="D10" s="49"/>
      <c r="E10" s="50"/>
      <c r="F10" s="8">
        <v>190</v>
      </c>
      <c r="G10" s="7" t="s">
        <v>16</v>
      </c>
      <c r="H10" s="16"/>
      <c r="I10" s="14">
        <f t="shared" si="0"/>
        <v>0</v>
      </c>
      <c r="J10" s="9"/>
    </row>
    <row r="11" spans="1:10" ht="30" customHeight="1" x14ac:dyDescent="0.35">
      <c r="A11" s="1">
        <v>8</v>
      </c>
      <c r="B11" s="48" t="s">
        <v>43</v>
      </c>
      <c r="C11" s="49"/>
      <c r="D11" s="49"/>
      <c r="E11" s="50"/>
      <c r="F11" s="8">
        <v>4</v>
      </c>
      <c r="G11" s="2" t="s">
        <v>42</v>
      </c>
      <c r="H11" s="16"/>
      <c r="I11" s="14">
        <f t="shared" si="0"/>
        <v>0</v>
      </c>
      <c r="J11" s="9"/>
    </row>
    <row r="12" spans="1:10" ht="30" customHeight="1" x14ac:dyDescent="0.35">
      <c r="A12" s="1">
        <v>9</v>
      </c>
      <c r="B12" s="48" t="s">
        <v>41</v>
      </c>
      <c r="C12" s="49"/>
      <c r="D12" s="49"/>
      <c r="E12" s="50"/>
      <c r="F12" s="18">
        <v>1.2150000000000001</v>
      </c>
      <c r="G12" s="2" t="s">
        <v>9</v>
      </c>
      <c r="H12" s="16"/>
      <c r="I12" s="14">
        <f t="shared" si="0"/>
        <v>0</v>
      </c>
      <c r="J12" s="9"/>
    </row>
    <row r="13" spans="1:10" ht="30" customHeight="1" x14ac:dyDescent="0.35">
      <c r="A13" s="1">
        <v>10</v>
      </c>
      <c r="B13" s="48" t="s">
        <v>40</v>
      </c>
      <c r="C13" s="49"/>
      <c r="D13" s="49"/>
      <c r="E13" s="50"/>
      <c r="F13" s="17">
        <v>2.4300000000000002</v>
      </c>
      <c r="G13" s="4" t="s">
        <v>9</v>
      </c>
      <c r="H13" s="16"/>
      <c r="I13" s="14">
        <f t="shared" si="0"/>
        <v>0</v>
      </c>
      <c r="J13" s="9"/>
    </row>
    <row r="14" spans="1:10" ht="30" customHeight="1" x14ac:dyDescent="0.35">
      <c r="A14" s="1">
        <v>11</v>
      </c>
      <c r="B14" s="48" t="s">
        <v>39</v>
      </c>
      <c r="C14" s="49"/>
      <c r="D14" s="49"/>
      <c r="E14" s="50"/>
      <c r="F14" s="8">
        <v>1</v>
      </c>
      <c r="G14" s="7" t="s">
        <v>36</v>
      </c>
      <c r="H14" s="16"/>
      <c r="I14" s="14">
        <f t="shared" si="0"/>
        <v>0</v>
      </c>
      <c r="J14" s="9"/>
    </row>
    <row r="15" spans="1:10" ht="30" customHeight="1" x14ac:dyDescent="0.35">
      <c r="A15" s="1">
        <v>12</v>
      </c>
      <c r="B15" s="55" t="s">
        <v>38</v>
      </c>
      <c r="C15" s="56"/>
      <c r="D15" s="56"/>
      <c r="E15" s="57"/>
      <c r="F15" s="2">
        <v>1</v>
      </c>
      <c r="G15" s="2" t="s">
        <v>36</v>
      </c>
      <c r="H15" s="15"/>
      <c r="I15" s="14">
        <f t="shared" si="0"/>
        <v>0</v>
      </c>
      <c r="J15" s="12"/>
    </row>
    <row r="16" spans="1:10" ht="30" customHeight="1" x14ac:dyDescent="0.35">
      <c r="A16" s="1">
        <v>13</v>
      </c>
      <c r="B16" s="55" t="s">
        <v>37</v>
      </c>
      <c r="C16" s="56"/>
      <c r="D16" s="56"/>
      <c r="E16" s="57"/>
      <c r="F16" s="2">
        <v>1</v>
      </c>
      <c r="G16" s="2" t="s">
        <v>36</v>
      </c>
      <c r="H16" s="15"/>
      <c r="I16" s="14">
        <f t="shared" si="0"/>
        <v>0</v>
      </c>
      <c r="J16" s="12"/>
    </row>
    <row r="17" spans="1:10" ht="30" customHeight="1" x14ac:dyDescent="0.35">
      <c r="A17" s="1">
        <v>14</v>
      </c>
      <c r="B17" s="71" t="s">
        <v>35</v>
      </c>
      <c r="C17" s="72"/>
      <c r="D17" s="72"/>
      <c r="E17" s="73"/>
      <c r="F17" s="2">
        <v>1</v>
      </c>
      <c r="G17" s="2" t="s">
        <v>34</v>
      </c>
      <c r="H17" s="15"/>
      <c r="I17" s="14">
        <f t="shared" si="0"/>
        <v>0</v>
      </c>
      <c r="J17" s="12"/>
    </row>
    <row r="18" spans="1:10" ht="29.5" customHeight="1" thickBot="1" x14ac:dyDescent="0.4">
      <c r="A18" s="60" t="s">
        <v>33</v>
      </c>
      <c r="B18" s="61"/>
      <c r="C18" s="61"/>
      <c r="D18" s="61"/>
      <c r="E18" s="61"/>
      <c r="F18" s="61"/>
      <c r="G18" s="61"/>
      <c r="H18" s="61"/>
      <c r="I18" s="26">
        <f>SUM(I4:I17)</f>
        <v>0</v>
      </c>
      <c r="J18" s="27"/>
    </row>
  </sheetData>
  <mergeCells count="23">
    <mergeCell ref="B17:E17"/>
    <mergeCell ref="A18:H18"/>
    <mergeCell ref="B8:E8"/>
    <mergeCell ref="B9:E9"/>
    <mergeCell ref="B10:E10"/>
    <mergeCell ref="B11:E11"/>
    <mergeCell ref="B12:E12"/>
    <mergeCell ref="B13:E13"/>
    <mergeCell ref="B14:E14"/>
    <mergeCell ref="B15:E15"/>
    <mergeCell ref="B16:E16"/>
    <mergeCell ref="B7:E7"/>
    <mergeCell ref="A1:J1"/>
    <mergeCell ref="A2:A3"/>
    <mergeCell ref="B2:E3"/>
    <mergeCell ref="F2:F3"/>
    <mergeCell ref="G2:G3"/>
    <mergeCell ref="H2:H3"/>
    <mergeCell ref="I2:I3"/>
    <mergeCell ref="J2:J3"/>
    <mergeCell ref="B5:E5"/>
    <mergeCell ref="B6:E6"/>
    <mergeCell ref="B4:E4"/>
  </mergeCells>
  <printOptions horizontalCentered="1"/>
  <pageMargins left="0.25" right="0.22" top="0.66" bottom="0.75" header="0.3" footer="0.3"/>
  <pageSetup paperSize="9" scale="84" orientation="landscape" r:id="rId1"/>
  <headerFooter>
    <oddHeader>&amp;C&amp;"Times New Roman,Bold"&amp;16Annex-3 (Bill of Quantity)</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4D3F9-10DB-467A-9DE8-707BCF39A206}">
  <dimension ref="A1:J21"/>
  <sheetViews>
    <sheetView view="pageBreakPreview" zoomScale="55" zoomScaleNormal="100" zoomScaleSheetLayoutView="55" workbookViewId="0">
      <selection activeCell="I22" sqref="I22"/>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3.90625" customWidth="1"/>
    <col min="10" max="10" width="26.36328125" customWidth="1"/>
  </cols>
  <sheetData>
    <row r="1" spans="1:10" s="11" customFormat="1" ht="22.5" customHeight="1" thickBot="1" x14ac:dyDescent="0.4">
      <c r="A1" s="32" t="s">
        <v>63</v>
      </c>
      <c r="B1" s="33"/>
      <c r="C1" s="33"/>
      <c r="D1" s="33"/>
      <c r="E1" s="33"/>
      <c r="F1" s="33"/>
      <c r="G1" s="33"/>
      <c r="H1" s="33"/>
      <c r="I1" s="33"/>
      <c r="J1" s="34"/>
    </row>
    <row r="2" spans="1:10" s="11" customFormat="1" x14ac:dyDescent="0.35">
      <c r="A2" s="65" t="s">
        <v>0</v>
      </c>
      <c r="B2" s="67" t="s">
        <v>1</v>
      </c>
      <c r="C2" s="38"/>
      <c r="D2" s="38"/>
      <c r="E2" s="39"/>
      <c r="F2" s="43" t="s">
        <v>2</v>
      </c>
      <c r="G2" s="44" t="s">
        <v>3</v>
      </c>
      <c r="H2" s="44" t="s">
        <v>19</v>
      </c>
      <c r="I2" s="44" t="s">
        <v>4</v>
      </c>
      <c r="J2" s="46" t="s">
        <v>5</v>
      </c>
    </row>
    <row r="3" spans="1:10" s="11" customFormat="1" ht="15" thickBot="1" x14ac:dyDescent="0.4">
      <c r="A3" s="66"/>
      <c r="B3" s="68"/>
      <c r="C3" s="41"/>
      <c r="D3" s="41"/>
      <c r="E3" s="42"/>
      <c r="F3" s="69"/>
      <c r="G3" s="45"/>
      <c r="H3" s="45"/>
      <c r="I3" s="45"/>
      <c r="J3" s="47"/>
    </row>
    <row r="4" spans="1:10" ht="30" customHeight="1" x14ac:dyDescent="0.35">
      <c r="A4" s="1">
        <v>1</v>
      </c>
      <c r="B4" s="70" t="s">
        <v>50</v>
      </c>
      <c r="C4" s="70"/>
      <c r="D4" s="70"/>
      <c r="E4" s="70"/>
      <c r="F4" s="4">
        <v>1</v>
      </c>
      <c r="G4" s="19" t="s">
        <v>36</v>
      </c>
      <c r="H4" s="13"/>
      <c r="I4" s="14">
        <f t="shared" ref="I4:I20" si="0">F4*H4</f>
        <v>0</v>
      </c>
      <c r="J4" s="3"/>
    </row>
    <row r="5" spans="1:10" ht="30" customHeight="1" x14ac:dyDescent="0.35">
      <c r="A5" s="1">
        <v>2</v>
      </c>
      <c r="B5" s="62" t="s">
        <v>62</v>
      </c>
      <c r="C5" s="63"/>
      <c r="D5" s="63"/>
      <c r="E5" s="64"/>
      <c r="F5" s="2">
        <v>5</v>
      </c>
      <c r="G5" s="2" t="s">
        <v>12</v>
      </c>
      <c r="H5" s="13"/>
      <c r="I5" s="14">
        <f t="shared" si="0"/>
        <v>0</v>
      </c>
      <c r="J5" s="3"/>
    </row>
    <row r="6" spans="1:10" ht="30" customHeight="1" x14ac:dyDescent="0.35">
      <c r="A6" s="1">
        <v>3</v>
      </c>
      <c r="B6" s="29" t="s">
        <v>61</v>
      </c>
      <c r="C6" s="30"/>
      <c r="D6" s="30"/>
      <c r="E6" s="31"/>
      <c r="F6" s="2">
        <v>1.1599999999999999</v>
      </c>
      <c r="G6" s="2" t="s">
        <v>9</v>
      </c>
      <c r="H6" s="13"/>
      <c r="I6" s="14">
        <f t="shared" si="0"/>
        <v>0</v>
      </c>
      <c r="J6" s="3"/>
    </row>
    <row r="7" spans="1:10" ht="30" customHeight="1" x14ac:dyDescent="0.35">
      <c r="A7" s="1">
        <v>4</v>
      </c>
      <c r="B7" s="48" t="s">
        <v>60</v>
      </c>
      <c r="C7" s="49"/>
      <c r="D7" s="49"/>
      <c r="E7" s="50"/>
      <c r="F7" s="4">
        <v>0.87</v>
      </c>
      <c r="G7" s="2" t="s">
        <v>9</v>
      </c>
      <c r="H7" s="13"/>
      <c r="I7" s="14">
        <f t="shared" si="0"/>
        <v>0</v>
      </c>
      <c r="J7" s="3"/>
    </row>
    <row r="8" spans="1:10" ht="30" customHeight="1" x14ac:dyDescent="0.35">
      <c r="A8" s="1">
        <v>5</v>
      </c>
      <c r="B8" s="51" t="s">
        <v>59</v>
      </c>
      <c r="C8" s="52"/>
      <c r="D8" s="52"/>
      <c r="E8" s="53"/>
      <c r="F8" s="4">
        <v>2</v>
      </c>
      <c r="G8" s="2" t="s">
        <v>9</v>
      </c>
      <c r="H8" s="13"/>
      <c r="I8" s="14">
        <f t="shared" si="0"/>
        <v>0</v>
      </c>
      <c r="J8" s="3"/>
    </row>
    <row r="9" spans="1:10" ht="30" customHeight="1" x14ac:dyDescent="0.35">
      <c r="A9" s="1">
        <v>6</v>
      </c>
      <c r="B9" s="29" t="s">
        <v>58</v>
      </c>
      <c r="C9" s="30"/>
      <c r="D9" s="30"/>
      <c r="E9" s="31"/>
      <c r="F9" s="4">
        <v>60</v>
      </c>
      <c r="G9" s="4" t="s">
        <v>16</v>
      </c>
      <c r="H9" s="13"/>
      <c r="I9" s="14">
        <f t="shared" si="0"/>
        <v>0</v>
      </c>
      <c r="J9" s="3"/>
    </row>
    <row r="10" spans="1:10" ht="30" customHeight="1" x14ac:dyDescent="0.35">
      <c r="A10" s="1">
        <v>7</v>
      </c>
      <c r="B10" s="48" t="s">
        <v>46</v>
      </c>
      <c r="C10" s="49"/>
      <c r="D10" s="49"/>
      <c r="E10" s="50"/>
      <c r="F10" s="2">
        <v>40</v>
      </c>
      <c r="G10" s="2" t="s">
        <v>16</v>
      </c>
      <c r="H10" s="15"/>
      <c r="I10" s="14">
        <f t="shared" si="0"/>
        <v>0</v>
      </c>
      <c r="J10" s="3"/>
    </row>
    <row r="11" spans="1:10" ht="30" customHeight="1" x14ac:dyDescent="0.35">
      <c r="A11" s="1">
        <v>8</v>
      </c>
      <c r="B11" s="51" t="s">
        <v>45</v>
      </c>
      <c r="C11" s="52"/>
      <c r="D11" s="52"/>
      <c r="E11" s="53"/>
      <c r="F11" s="8">
        <v>20</v>
      </c>
      <c r="G11" s="7" t="s">
        <v>16</v>
      </c>
      <c r="H11" s="16"/>
      <c r="I11" s="14">
        <f t="shared" si="0"/>
        <v>0</v>
      </c>
      <c r="J11" s="9"/>
    </row>
    <row r="12" spans="1:10" ht="30" customHeight="1" x14ac:dyDescent="0.35">
      <c r="A12" s="1">
        <v>9</v>
      </c>
      <c r="B12" s="48" t="s">
        <v>43</v>
      </c>
      <c r="C12" s="49"/>
      <c r="D12" s="49"/>
      <c r="E12" s="50"/>
      <c r="F12" s="8">
        <v>3</v>
      </c>
      <c r="G12" s="7" t="s">
        <v>42</v>
      </c>
      <c r="H12" s="16"/>
      <c r="I12" s="14">
        <f t="shared" si="0"/>
        <v>0</v>
      </c>
      <c r="J12" s="9"/>
    </row>
    <row r="13" spans="1:10" ht="30" customHeight="1" x14ac:dyDescent="0.35">
      <c r="A13" s="1">
        <v>10</v>
      </c>
      <c r="B13" s="48" t="s">
        <v>57</v>
      </c>
      <c r="C13" s="49"/>
      <c r="D13" s="49"/>
      <c r="E13" s="50"/>
      <c r="F13" s="6">
        <v>0.81</v>
      </c>
      <c r="G13" s="2" t="s">
        <v>9</v>
      </c>
      <c r="H13" s="16"/>
      <c r="I13" s="14">
        <f t="shared" si="0"/>
        <v>0</v>
      </c>
      <c r="J13" s="9"/>
    </row>
    <row r="14" spans="1:10" ht="30" customHeight="1" x14ac:dyDescent="0.35">
      <c r="A14" s="1">
        <v>11</v>
      </c>
      <c r="B14" s="48" t="s">
        <v>40</v>
      </c>
      <c r="C14" s="49"/>
      <c r="D14" s="49"/>
      <c r="E14" s="50"/>
      <c r="F14" s="17">
        <v>1.62</v>
      </c>
      <c r="G14" s="2" t="s">
        <v>9</v>
      </c>
      <c r="H14" s="16"/>
      <c r="I14" s="14">
        <f t="shared" si="0"/>
        <v>0</v>
      </c>
      <c r="J14" s="9"/>
    </row>
    <row r="15" spans="1:10" ht="30" customHeight="1" x14ac:dyDescent="0.35">
      <c r="A15" s="1">
        <v>12</v>
      </c>
      <c r="B15" s="48" t="s">
        <v>56</v>
      </c>
      <c r="C15" s="49"/>
      <c r="D15" s="49"/>
      <c r="E15" s="50"/>
      <c r="F15" s="8">
        <v>1</v>
      </c>
      <c r="G15" s="7" t="s">
        <v>36</v>
      </c>
      <c r="H15" s="16"/>
      <c r="I15" s="14">
        <f t="shared" si="0"/>
        <v>0</v>
      </c>
      <c r="J15" s="9"/>
    </row>
    <row r="16" spans="1:10" ht="30" customHeight="1" x14ac:dyDescent="0.35">
      <c r="A16" s="1">
        <v>13</v>
      </c>
      <c r="B16" s="48" t="s">
        <v>55</v>
      </c>
      <c r="C16" s="49"/>
      <c r="D16" s="49"/>
      <c r="E16" s="50"/>
      <c r="F16" s="5">
        <v>59</v>
      </c>
      <c r="G16" s="7" t="s">
        <v>16</v>
      </c>
      <c r="H16" s="15"/>
      <c r="I16" s="14">
        <f t="shared" si="0"/>
        <v>0</v>
      </c>
      <c r="J16" s="10"/>
    </row>
    <row r="17" spans="1:10" ht="30" customHeight="1" x14ac:dyDescent="0.35">
      <c r="A17" s="1">
        <v>14</v>
      </c>
      <c r="B17" s="48" t="s">
        <v>54</v>
      </c>
      <c r="C17" s="49"/>
      <c r="D17" s="49"/>
      <c r="E17" s="50"/>
      <c r="F17" s="5">
        <v>130.04</v>
      </c>
      <c r="G17" s="7" t="s">
        <v>16</v>
      </c>
      <c r="H17" s="15"/>
      <c r="I17" s="14">
        <f t="shared" si="0"/>
        <v>0</v>
      </c>
      <c r="J17" s="10"/>
    </row>
    <row r="18" spans="1:10" ht="30" customHeight="1" x14ac:dyDescent="0.35">
      <c r="A18" s="1">
        <v>15</v>
      </c>
      <c r="B18" s="55" t="s">
        <v>53</v>
      </c>
      <c r="C18" s="56"/>
      <c r="D18" s="56"/>
      <c r="E18" s="57"/>
      <c r="F18" s="2">
        <v>1</v>
      </c>
      <c r="G18" s="2" t="s">
        <v>52</v>
      </c>
      <c r="H18" s="15"/>
      <c r="I18" s="14">
        <f t="shared" si="0"/>
        <v>0</v>
      </c>
      <c r="J18" s="12"/>
    </row>
    <row r="19" spans="1:10" ht="30" customHeight="1" x14ac:dyDescent="0.35">
      <c r="A19" s="1">
        <v>16</v>
      </c>
      <c r="B19" s="55" t="s">
        <v>37</v>
      </c>
      <c r="C19" s="56"/>
      <c r="D19" s="56"/>
      <c r="E19" s="57"/>
      <c r="F19" s="2">
        <v>1</v>
      </c>
      <c r="G19" s="2" t="s">
        <v>36</v>
      </c>
      <c r="H19" s="15"/>
      <c r="I19" s="14">
        <f t="shared" si="0"/>
        <v>0</v>
      </c>
      <c r="J19" s="12"/>
    </row>
    <row r="20" spans="1:10" ht="30" customHeight="1" x14ac:dyDescent="0.35">
      <c r="A20" s="1">
        <v>17</v>
      </c>
      <c r="B20" s="71" t="s">
        <v>35</v>
      </c>
      <c r="C20" s="72"/>
      <c r="D20" s="72"/>
      <c r="E20" s="73"/>
      <c r="F20" s="2">
        <v>1</v>
      </c>
      <c r="G20" s="2" t="s">
        <v>34</v>
      </c>
      <c r="H20" s="15"/>
      <c r="I20" s="14">
        <f t="shared" si="0"/>
        <v>0</v>
      </c>
      <c r="J20" s="12"/>
    </row>
    <row r="21" spans="1:10" ht="29.5" customHeight="1" thickBot="1" x14ac:dyDescent="0.4">
      <c r="A21" s="60" t="s">
        <v>33</v>
      </c>
      <c r="B21" s="61"/>
      <c r="C21" s="61"/>
      <c r="D21" s="61"/>
      <c r="E21" s="61"/>
      <c r="F21" s="61"/>
      <c r="G21" s="61"/>
      <c r="H21" s="61"/>
      <c r="I21" s="26">
        <f>SUM(I4:I20)</f>
        <v>0</v>
      </c>
      <c r="J21" s="27"/>
    </row>
  </sheetData>
  <mergeCells count="26">
    <mergeCell ref="B20:E20"/>
    <mergeCell ref="A21:H21"/>
    <mergeCell ref="B10:E10"/>
    <mergeCell ref="B11:E11"/>
    <mergeCell ref="B12:E12"/>
    <mergeCell ref="B13:E13"/>
    <mergeCell ref="B14:E14"/>
    <mergeCell ref="B15:E15"/>
    <mergeCell ref="B16:E16"/>
    <mergeCell ref="B18:E18"/>
    <mergeCell ref="B19:E19"/>
    <mergeCell ref="B17:E17"/>
    <mergeCell ref="B9:E9"/>
    <mergeCell ref="A1:J1"/>
    <mergeCell ref="A2:A3"/>
    <mergeCell ref="B2:E3"/>
    <mergeCell ref="F2:F3"/>
    <mergeCell ref="G2:G3"/>
    <mergeCell ref="B8:E8"/>
    <mergeCell ref="B4:E4"/>
    <mergeCell ref="H2:H3"/>
    <mergeCell ref="I2:I3"/>
    <mergeCell ref="J2:J3"/>
    <mergeCell ref="B5:E5"/>
    <mergeCell ref="B6:E6"/>
    <mergeCell ref="B7:E7"/>
  </mergeCells>
  <printOptions horizontalCentered="1"/>
  <pageMargins left="0.25" right="0.21" top="0.56999999999999995" bottom="0.75" header="0.3" footer="0.3"/>
  <pageSetup paperSize="9" scale="82" orientation="landscape" r:id="rId1"/>
  <headerFooter>
    <oddHeader>&amp;C&amp;"Times New Roman,Bold"&amp;16Annex-3 (Bill of Quantity)</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FA663-50A1-47BF-86F5-DBDC3BFB61A2}">
  <dimension ref="A1:E8"/>
  <sheetViews>
    <sheetView tabSelected="1" view="pageBreakPreview" zoomScale="55" zoomScaleNormal="100" zoomScaleSheetLayoutView="55" workbookViewId="0">
      <selection activeCell="C15" sqref="C15"/>
    </sheetView>
  </sheetViews>
  <sheetFormatPr defaultRowHeight="12.5" x14ac:dyDescent="0.25"/>
  <cols>
    <col min="1" max="1" width="6.08984375" style="21" customWidth="1"/>
    <col min="2" max="2" width="50.36328125" style="20" customWidth="1"/>
    <col min="3" max="3" width="68.90625" style="20" customWidth="1"/>
    <col min="4" max="4" width="19.08984375" style="20" customWidth="1"/>
    <col min="5" max="5" width="23.81640625" style="20" customWidth="1"/>
    <col min="6" max="16384" width="8.7265625" style="20"/>
  </cols>
  <sheetData>
    <row r="1" spans="1:5" ht="22.5" customHeight="1" x14ac:dyDescent="0.25">
      <c r="A1" s="74" t="s">
        <v>72</v>
      </c>
      <c r="B1" s="75"/>
      <c r="C1" s="75"/>
      <c r="D1" s="75"/>
      <c r="E1" s="98"/>
    </row>
    <row r="2" spans="1:5" ht="24" customHeight="1" x14ac:dyDescent="0.25">
      <c r="A2" s="99" t="s">
        <v>71</v>
      </c>
      <c r="B2" s="25" t="s">
        <v>70</v>
      </c>
      <c r="C2" s="25" t="s">
        <v>69</v>
      </c>
      <c r="D2" s="25" t="s">
        <v>68</v>
      </c>
      <c r="E2" s="100" t="s">
        <v>67</v>
      </c>
    </row>
    <row r="3" spans="1:5" ht="23" customHeight="1" x14ac:dyDescent="0.25">
      <c r="A3" s="101">
        <v>1</v>
      </c>
      <c r="B3" s="23" t="s">
        <v>73</v>
      </c>
      <c r="C3" s="23" t="s">
        <v>74</v>
      </c>
      <c r="D3" s="24">
        <f>'Karwooro Primary School'!I24</f>
        <v>0</v>
      </c>
      <c r="E3" s="102"/>
    </row>
    <row r="4" spans="1:5" ht="23" customHeight="1" x14ac:dyDescent="0.3">
      <c r="A4" s="101">
        <v>2</v>
      </c>
      <c r="B4" s="23" t="s">
        <v>75</v>
      </c>
      <c r="C4" s="23" t="s">
        <v>76</v>
      </c>
      <c r="D4" s="24">
        <f>'Muslim Abad Primary School'!I24</f>
        <v>0</v>
      </c>
      <c r="E4" s="103"/>
    </row>
    <row r="5" spans="1:5" ht="23" customHeight="1" x14ac:dyDescent="0.3">
      <c r="A5" s="101">
        <v>3</v>
      </c>
      <c r="B5" s="23" t="s">
        <v>77</v>
      </c>
      <c r="C5" s="23" t="s">
        <v>78</v>
      </c>
      <c r="D5" s="22">
        <f>'Marawara High School'!I24</f>
        <v>0</v>
      </c>
      <c r="E5" s="103"/>
    </row>
    <row r="6" spans="1:5" ht="23" customHeight="1" x14ac:dyDescent="0.3">
      <c r="A6" s="101">
        <v>4</v>
      </c>
      <c r="B6" s="23" t="s">
        <v>79</v>
      </c>
      <c r="C6" s="23" t="s">
        <v>81</v>
      </c>
      <c r="D6" s="22">
        <f>'Ajab Shah gai Secondary School'!I18</f>
        <v>0</v>
      </c>
      <c r="E6" s="103"/>
    </row>
    <row r="7" spans="1:5" ht="23" customHeight="1" x14ac:dyDescent="0.3">
      <c r="A7" s="101">
        <v>5</v>
      </c>
      <c r="B7" s="23" t="s">
        <v>80</v>
      </c>
      <c r="C7" s="23" t="s">
        <v>82</v>
      </c>
      <c r="D7" s="22">
        <f>' Marawara Girls High School '!I21</f>
        <v>0</v>
      </c>
      <c r="E7" s="103"/>
    </row>
    <row r="8" spans="1:5" s="21" customFormat="1" ht="30.5" customHeight="1" thickBot="1" x14ac:dyDescent="0.4">
      <c r="A8" s="104" t="s">
        <v>66</v>
      </c>
      <c r="B8" s="105"/>
      <c r="C8" s="105"/>
      <c r="D8" s="106">
        <f>SUM(D3:D7)</f>
        <v>0</v>
      </c>
      <c r="E8" s="107"/>
    </row>
  </sheetData>
  <mergeCells count="2">
    <mergeCell ref="A1:E1"/>
    <mergeCell ref="A8:C8"/>
  </mergeCells>
  <printOptions horizontalCentered="1"/>
  <pageMargins left="0.25" right="0.25" top="0.6" bottom="0.75" header="0.3" footer="0.3"/>
  <pageSetup paperSize="9" scale="84" orientation="landscape" r:id="rId1"/>
  <headerFooter>
    <oddHeader>&amp;C&amp;"Times New Roman,Bold"&amp;16Annex-3 (Bill of Quantity)</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Karwooro Primary School</vt:lpstr>
      <vt:lpstr>Muslim Abad Primary School</vt:lpstr>
      <vt:lpstr>Marawara High School</vt:lpstr>
      <vt:lpstr>Ajab Shah gai Secondary School</vt:lpstr>
      <vt:lpstr> Marawara Girls High School </vt:lpstr>
      <vt:lpstr>Summary Sheet of Marawara</vt:lpstr>
      <vt:lpstr>' Marawara Girls High School '!Print_Area</vt:lpstr>
      <vt:lpstr>'Ajab Shah gai Secondary School'!Print_Area</vt:lpstr>
      <vt:lpstr>'Karwooro Primary School'!Print_Area</vt:lpstr>
      <vt:lpstr>'Marawara High School'!Print_Area</vt:lpstr>
      <vt:lpstr>'Muslim Abad Primary School'!Print_Area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OCCD</dc:creator>
  <cp:lastModifiedBy>OCCD</cp:lastModifiedBy>
  <cp:lastPrinted>2025-04-16T03:30:12Z</cp:lastPrinted>
  <dcterms:created xsi:type="dcterms:W3CDTF">2025-02-03T04:35:21Z</dcterms:created>
  <dcterms:modified xsi:type="dcterms:W3CDTF">2025-04-16T03:30:18Z</dcterms:modified>
</cp:coreProperties>
</file>