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Asmar District\"/>
    </mc:Choice>
  </mc:AlternateContent>
  <xr:revisionPtr revIDLastSave="0" documentId="13_ncr:1_{5C159E66-E80D-4DCB-AAF6-A1F2F90DAA39}" xr6:coauthVersionLast="47" xr6:coauthVersionMax="47" xr10:uidLastSave="{00000000-0000-0000-0000-000000000000}"/>
  <bookViews>
    <workbookView xWindow="-110" yWindow="-110" windowWidth="19420" windowHeight="10300" firstSheet="2" activeTab="4" xr2:uid="{07CDF37F-A6B1-45E4-BA37-5A16B3621E32}"/>
  </bookViews>
  <sheets>
    <sheet name="Shal Khwar High School" sheetId="1" r:id="rId1"/>
    <sheet name="Shal Primary School" sheetId="2" r:id="rId2"/>
    <sheet name="Petaw Secondary School" sheetId="3" r:id="rId3"/>
    <sheet name="Palosow Naw Mixed High School" sheetId="4" r:id="rId4"/>
    <sheet name="Summary Sheet of Asmar" sheetId="5" r:id="rId5"/>
  </sheets>
  <definedNames>
    <definedName name="_xlnm.Print_Area" localSheetId="3">'Palosow Naw Mixed High School'!$A$1:$J$27</definedName>
    <definedName name="_xlnm.Print_Area" localSheetId="2">'Petaw Secondary School'!$A$1:$J$27</definedName>
    <definedName name="_xlnm.Print_Area" localSheetId="0">'Shal Khwar High School'!$A$1:$J$27</definedName>
    <definedName name="_xlnm.Print_Area" localSheetId="1">'Shal Primary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5" l="1"/>
  <c r="D6" i="5"/>
  <c r="D5" i="5"/>
  <c r="D4" i="5"/>
  <c r="D3" i="5"/>
  <c r="I23" i="4"/>
  <c r="I22" i="4"/>
  <c r="I21" i="4"/>
  <c r="I24" i="4"/>
  <c r="I13" i="4"/>
  <c r="I12" i="4"/>
  <c r="I11" i="4"/>
  <c r="I10" i="4"/>
  <c r="I9" i="4"/>
  <c r="I8" i="4"/>
  <c r="I7" i="4"/>
  <c r="I6" i="4"/>
  <c r="I5" i="4"/>
  <c r="I4" i="4"/>
  <c r="I24" i="3"/>
  <c r="I12" i="3"/>
  <c r="I11" i="3"/>
  <c r="I10" i="3"/>
  <c r="I9" i="3"/>
  <c r="I8" i="3"/>
  <c r="I7" i="3"/>
  <c r="I6" i="3"/>
  <c r="I5" i="3"/>
  <c r="I4" i="3"/>
  <c r="I24" i="2"/>
  <c r="I23" i="2"/>
  <c r="I22" i="2"/>
  <c r="I21" i="2"/>
  <c r="I20" i="2"/>
  <c r="I19" i="2"/>
  <c r="I18" i="2"/>
  <c r="I17" i="2"/>
  <c r="I16" i="2"/>
  <c r="I15" i="2"/>
  <c r="I14" i="2"/>
  <c r="I13" i="2"/>
  <c r="I12" i="2"/>
  <c r="I11" i="2"/>
  <c r="I10" i="2"/>
  <c r="I9" i="2"/>
  <c r="I8" i="2"/>
  <c r="I7" i="2"/>
  <c r="I6" i="2"/>
  <c r="I5" i="2"/>
  <c r="I4" i="2"/>
  <c r="I24" i="1"/>
  <c r="I23" i="1"/>
  <c r="I22" i="1"/>
  <c r="I21" i="1"/>
  <c r="I20" i="1"/>
  <c r="I19" i="1"/>
  <c r="I18" i="1"/>
  <c r="I17" i="1"/>
  <c r="I14" i="1"/>
  <c r="I13" i="1"/>
  <c r="I12" i="1"/>
  <c r="I11" i="1"/>
  <c r="I10" i="1"/>
  <c r="I9" i="1"/>
  <c r="I8" i="1"/>
  <c r="I7" i="1"/>
  <c r="I6" i="1"/>
  <c r="I5" i="1"/>
  <c r="I4" i="1"/>
  <c r="I14" i="4" l="1"/>
  <c r="I15" i="4"/>
  <c r="I16" i="4"/>
  <c r="I17" i="4"/>
  <c r="I18" i="4"/>
  <c r="I19" i="4"/>
  <c r="I20" i="4"/>
  <c r="I13" i="3" l="1"/>
  <c r="I14" i="3"/>
  <c r="I15" i="3"/>
  <c r="I16" i="3"/>
  <c r="I17" i="3"/>
  <c r="I18" i="3"/>
  <c r="I19" i="3"/>
  <c r="I20" i="3"/>
  <c r="I21" i="3"/>
  <c r="I22" i="3"/>
  <c r="I23" i="3"/>
  <c r="I16" i="1" l="1"/>
  <c r="I15" i="1"/>
</calcChain>
</file>

<file path=xl/sharedStrings.xml><?xml version="1.0" encoding="utf-8"?>
<sst xmlns="http://schemas.openxmlformats.org/spreadsheetml/2006/main" count="215" uniqueCount="54">
  <si>
    <t>S.NO</t>
  </si>
  <si>
    <t>Activities Descriptions</t>
  </si>
  <si>
    <t>Quantity</t>
  </si>
  <si>
    <t>Unit</t>
  </si>
  <si>
    <t>Total Cost (Afg)</t>
  </si>
  <si>
    <t>Remark</t>
  </si>
  <si>
    <t>Site preparation and site leveling.</t>
  </si>
  <si>
    <t>Lum-Sum</t>
  </si>
  <si>
    <t xml:space="preserve">Excavation of foundation as per drawings and 95 % compaction of excavated area. </t>
  </si>
  <si>
    <t>Cum</t>
  </si>
  <si>
    <t xml:space="preserve">Stone masonry of foundations with pointing and 1:4 mixing ratio of sand and cement according to attached drawings and site engineer instructions.                                </t>
  </si>
  <si>
    <t xml:space="preserve">First class Burnt Brick masonry for walls of the classrooms as per the drawings with 1:3 mortar, using  clean sand and best quality cement according to site engineer instructions .                                                          </t>
  </si>
  <si>
    <t>Sqm</t>
  </si>
  <si>
    <t>Stone boulder as per the drawings, t=15 cm</t>
  </si>
  <si>
    <t xml:space="preserve">RCC for columns, lintel beams and footings, M200 (1:1.5:3)- with 12 mm Dia bars, shuttering work as per the drawings and site engineer instructions. </t>
  </si>
  <si>
    <t>No</t>
  </si>
  <si>
    <t>m</t>
  </si>
  <si>
    <t>Plastic two - layers best quality on top and bottom of dry soil having with = 5m, as per drawing.</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</si>
  <si>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</si>
  <si>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Unit Cost (Afg)</t>
  </si>
  <si>
    <t xml:space="preserve">PCC concrete on top of stone masonry, PCC of floor, PCC of veranda, ramp, Parchal and top of roof with 150 Mark as per site engineer instructions and drawings.                                                    </t>
  </si>
  <si>
    <t>Plaster work with three coat of white cement, with 1:3 mixing ratio, curing must be done at least for 14 days as per site engineer instructions.</t>
  </si>
  <si>
    <t>Back filling to both side of foundation and rooms floor with local material, with leveling and compaction, according to site engineer instructions.</t>
  </si>
  <si>
    <t>Supply and istallation of wooden doors (1mx2.59) with three coat oil paint and all related accessories as per drawing.</t>
  </si>
  <si>
    <t>Supply and installation of wooden windows (1mx1.79) with three coat oil paint and all related accessories, windows mesh outside, as per drawing.</t>
  </si>
  <si>
    <t>Steel girder (I-section ) for roof work with mark IPE140 (8000) including anti-rust painting according to drawings.</t>
  </si>
  <si>
    <t>Flat burnt bricks with mortar for roof work with one-side paint as per site engineer instructions.</t>
  </si>
  <si>
    <t>Dry soil with thickness of 5cm for roof work as per drawing.</t>
  </si>
  <si>
    <t xml:space="preserve">Gutter from galvanized sheet 22 gauge as per site engineer instructions. </t>
  </si>
  <si>
    <t xml:space="preserve">Steel hand rail with three coats paint as per site engineer instructions. </t>
  </si>
  <si>
    <t xml:space="preserve">Wiring for lightening as per site engineer instructions. </t>
  </si>
  <si>
    <t xml:space="preserve">Black board with plastering and painting as per site engineer instructions. </t>
  </si>
  <si>
    <t>Profile T-section (50*50*3mm), for roof work with paint according to drawing.</t>
  </si>
  <si>
    <t>Total (AFN)</t>
  </si>
  <si>
    <t>Remarks</t>
  </si>
  <si>
    <t>Amount (AFN)</t>
  </si>
  <si>
    <t>Description of Project</t>
  </si>
  <si>
    <t>Name &amp; Location of School</t>
  </si>
  <si>
    <t>S.No</t>
  </si>
  <si>
    <t>Shal Khwar High School in Asmar District</t>
  </si>
  <si>
    <t>Shal Primary School in Asmar District</t>
  </si>
  <si>
    <t>Petaw Secondary School in Asmar District</t>
  </si>
  <si>
    <t>Summary Sheet of All BoQs of Asmar District Projects</t>
  </si>
  <si>
    <t>Paloso Naw Mixed High School in Asmar District</t>
  </si>
  <si>
    <t>Two classroom Construction according BoQ of Shal Khwar High School</t>
  </si>
  <si>
    <t>Two classroom Construction according BoQ of Shal Primary School</t>
  </si>
  <si>
    <t>Two classroom Construction according BoQ of Petaw Secondary School</t>
  </si>
  <si>
    <t>Two classroom Construction according BoQ of Paloso Naw Mixed High School</t>
  </si>
  <si>
    <t>Bill of Quantity for Construction of two classrooms in Shal Khwar High School Asmar district</t>
  </si>
  <si>
    <t>Grand Total for two classrooms</t>
  </si>
  <si>
    <t xml:space="preserve">Bill of Quantity for Construction of two classrooms in Shal Primary School Asmar District </t>
  </si>
  <si>
    <t>Grand Total for Two classrooms</t>
  </si>
  <si>
    <t xml:space="preserve">Bill of Quantity for Construction of two classrooms in Petaw Secondary School Asmar District </t>
  </si>
  <si>
    <t>Bill of Quantity for Construction of two classrooms in Palosow Naw Mixed High School Asmar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</si>
</sst>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_(* \(#,##0\);_(* &quot;-&quot;??_);_(@_)"/>
    <numFmt numFmtId="166" formatCode="[$AFN]\ #,##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sz val="10"/>
      <name val="Arial"/>
      <family val="2"/>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43" fontId="4" fillId="0" borderId="0" applyFont="0" applyFill="0" applyBorder="0" applyAlignment="0" applyProtection="0"/>
    <xf numFmtId="0" fontId="5" fillId="0" borderId="0"/>
  </cellStyleXfs>
  <cellXfs count="142">
    <xf numFmtId="0" fontId="0" fillId="0" borderId="0" xfId="0"/>
    <xf numFmtId="0" fontId="0" fillId="0" borderId="17" xfId="0" applyBorder="1" applyAlignment="1">
      <alignment horizontal="center" vertical="center"/>
    </xf>
    <xf numFmtId="0" fontId="0" fillId="0" borderId="21" xfId="0" applyBorder="1" applyAlignment="1">
      <alignment horizontal="center" vertical="center"/>
    </xf>
    <xf numFmtId="1" fontId="0" fillId="0" borderId="23" xfId="0" applyNumberFormat="1" applyBorder="1" applyAlignment="1">
      <alignment horizontal="center" vertical="center"/>
    </xf>
    <xf numFmtId="0" fontId="0" fillId="0" borderId="22" xfId="0" applyBorder="1" applyAlignment="1">
      <alignment horizontal="center" vertical="center"/>
    </xf>
    <xf numFmtId="1" fontId="0" fillId="0" borderId="21"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applyAlignment="1">
      <alignment horizontal="center" vertical="center"/>
    </xf>
    <xf numFmtId="1" fontId="0" fillId="0" borderId="27" xfId="0" applyNumberFormat="1" applyBorder="1" applyAlignment="1">
      <alignment horizontal="center" vertical="center"/>
    </xf>
    <xf numFmtId="1" fontId="0" fillId="0" borderId="28" xfId="0" applyNumberFormat="1" applyBorder="1" applyAlignment="1">
      <alignment horizontal="center" vertical="center"/>
    </xf>
    <xf numFmtId="1" fontId="0" fillId="0" borderId="29" xfId="0" applyNumberFormat="1" applyBorder="1" applyAlignment="1">
      <alignment horizontal="center" vertical="center"/>
    </xf>
    <xf numFmtId="0" fontId="0" fillId="0" borderId="29" xfId="0" applyBorder="1" applyAlignment="1">
      <alignment vertical="center"/>
    </xf>
    <xf numFmtId="165" fontId="0" fillId="0" borderId="22" xfId="1" applyNumberFormat="1" applyFont="1" applyBorder="1" applyAlignment="1">
      <alignment horizontal="center" vertical="center"/>
    </xf>
    <xf numFmtId="165" fontId="0" fillId="0" borderId="22" xfId="1" applyNumberFormat="1" applyFont="1" applyBorder="1" applyAlignment="1">
      <alignment horizontal="center" vertical="center" wrapText="1"/>
    </xf>
    <xf numFmtId="165" fontId="0" fillId="0" borderId="21" xfId="1" applyNumberFormat="1" applyFont="1" applyBorder="1" applyAlignment="1">
      <alignment horizontal="center" vertical="center"/>
    </xf>
    <xf numFmtId="165" fontId="0" fillId="0" borderId="27" xfId="1" applyNumberFormat="1" applyFont="1" applyBorder="1" applyAlignment="1">
      <alignment horizontal="center" vertical="center"/>
    </xf>
    <xf numFmtId="0" fontId="0" fillId="3" borderId="0" xfId="0" applyFill="1"/>
    <xf numFmtId="0" fontId="5" fillId="0" borderId="0" xfId="2"/>
    <xf numFmtId="0" fontId="5" fillId="0" borderId="0" xfId="2" applyAlignment="1">
      <alignment vertical="center"/>
    </xf>
    <xf numFmtId="166" fontId="6" fillId="0" borderId="21" xfId="2" applyNumberFormat="1" applyFont="1" applyBorder="1" applyAlignment="1">
      <alignment horizontal="center"/>
    </xf>
    <xf numFmtId="0" fontId="6" fillId="0" borderId="21" xfId="2" applyFont="1" applyBorder="1" applyAlignment="1">
      <alignment horizontal="left" vertical="center" wrapText="1"/>
    </xf>
    <xf numFmtId="166" fontId="6" fillId="0" borderId="21" xfId="2" applyNumberFormat="1" applyFont="1" applyBorder="1" applyAlignment="1">
      <alignment horizontal="center" vertical="center"/>
    </xf>
    <xf numFmtId="0" fontId="10" fillId="3" borderId="21" xfId="0" applyFont="1" applyFill="1" applyBorder="1" applyAlignment="1">
      <alignment horizontal="center" vertical="center"/>
    </xf>
    <xf numFmtId="165" fontId="3" fillId="2" borderId="31" xfId="1" applyNumberFormat="1" applyFont="1" applyFill="1" applyBorder="1" applyAlignment="1">
      <alignment horizontal="center" vertical="center"/>
    </xf>
    <xf numFmtId="0" fontId="3" fillId="2" borderId="32" xfId="0" applyFont="1" applyFill="1" applyBorder="1" applyAlignment="1">
      <alignment horizontal="left" vertical="center"/>
    </xf>
    <xf numFmtId="165" fontId="0" fillId="0" borderId="21" xfId="1" applyNumberFormat="1" applyFont="1" applyBorder="1" applyAlignment="1">
      <alignment horizontal="center" vertical="center" wrapText="1"/>
    </xf>
    <xf numFmtId="164" fontId="0" fillId="0" borderId="21" xfId="0" applyNumberFormat="1" applyBorder="1" applyAlignment="1">
      <alignment horizontal="center" vertical="center"/>
    </xf>
    <xf numFmtId="165" fontId="3" fillId="2" borderId="21" xfId="1" applyNumberFormat="1" applyFont="1" applyFill="1" applyBorder="1" applyAlignment="1">
      <alignment horizontal="center" vertical="center"/>
    </xf>
    <xf numFmtId="0" fontId="0" fillId="2" borderId="0" xfId="0" applyFill="1"/>
    <xf numFmtId="2" fontId="0" fillId="0" borderId="24" xfId="0" applyNumberFormat="1" applyBorder="1" applyAlignment="1">
      <alignment vertical="center" wrapText="1"/>
    </xf>
    <xf numFmtId="2" fontId="0" fillId="0" borderId="25" xfId="0" applyNumberFormat="1" applyBorder="1" applyAlignment="1">
      <alignment vertical="center" wrapText="1"/>
    </xf>
    <xf numFmtId="2" fontId="0" fillId="0" borderId="26" xfId="0" applyNumberFormat="1" applyBorder="1" applyAlignment="1">
      <alignmen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2" fontId="0" fillId="0" borderId="18" xfId="0" applyNumberFormat="1" applyBorder="1" applyAlignment="1">
      <alignment vertical="center" wrapText="1"/>
    </xf>
    <xf numFmtId="2" fontId="0" fillId="0" borderId="19" xfId="0" applyNumberFormat="1" applyBorder="1" applyAlignment="1">
      <alignment vertical="center" wrapText="1"/>
    </xf>
    <xf numFmtId="2" fontId="0" fillId="0" borderId="20" xfId="0" applyNumberFormat="1" applyBorder="1" applyAlignment="1">
      <alignment vertical="center" wrapText="1"/>
    </xf>
    <xf numFmtId="2" fontId="0" fillId="2" borderId="24" xfId="0" applyNumberFormat="1" applyFill="1" applyBorder="1" applyAlignment="1">
      <alignment horizontal="left" vertical="center" wrapText="1"/>
    </xf>
    <xf numFmtId="2" fontId="0" fillId="2" borderId="25" xfId="0" applyNumberFormat="1" applyFill="1" applyBorder="1" applyAlignment="1">
      <alignment horizontal="left" vertical="center" wrapText="1"/>
    </xf>
    <xf numFmtId="2" fontId="0" fillId="2" borderId="26" xfId="0" applyNumberFormat="1" applyFill="1" applyBorder="1" applyAlignment="1">
      <alignment horizontal="left" vertical="center" wrapText="1"/>
    </xf>
    <xf numFmtId="2" fontId="0" fillId="0" borderId="24" xfId="0" applyNumberFormat="1" applyBorder="1" applyAlignment="1">
      <alignment horizontal="left" vertical="center" wrapText="1"/>
    </xf>
    <xf numFmtId="2" fontId="0" fillId="0" borderId="25" xfId="0" applyNumberFormat="1" applyBorder="1" applyAlignment="1">
      <alignment horizontal="left" vertical="center" wrapText="1"/>
    </xf>
    <xf numFmtId="2" fontId="0" fillId="0" borderId="26" xfId="0" applyNumberFormat="1" applyBorder="1" applyAlignment="1">
      <alignment horizontal="left" vertical="center" wrapText="1"/>
    </xf>
    <xf numFmtId="0" fontId="0" fillId="0" borderId="21" xfId="0" applyBorder="1" applyAlignment="1">
      <alignment horizontal="left" vertical="center"/>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0" xfId="0" applyBorder="1" applyAlignment="1">
      <alignment horizontal="left" vertical="top" wrapText="1"/>
    </xf>
    <xf numFmtId="0" fontId="0" fillId="2" borderId="21" xfId="0" applyFill="1" applyBorder="1" applyAlignment="1">
      <alignment horizontal="left"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0" fillId="0" borderId="21" xfId="0" applyBorder="1" applyAlignment="1">
      <alignment horizontal="left" vertical="center" wrapText="1"/>
    </xf>
    <xf numFmtId="0" fontId="3" fillId="2" borderId="21" xfId="0" applyFont="1" applyFill="1" applyBorder="1" applyAlignment="1">
      <alignment horizontal="center" vertical="center"/>
    </xf>
    <xf numFmtId="0" fontId="1" fillId="3" borderId="38" xfId="0" applyFont="1" applyFill="1" applyBorder="1" applyAlignment="1">
      <alignment horizontal="center" vertical="center"/>
    </xf>
    <xf numFmtId="2" fontId="0" fillId="0" borderId="21" xfId="0" applyNumberFormat="1" applyBorder="1" applyAlignment="1">
      <alignment vertical="center" wrapText="1"/>
    </xf>
    <xf numFmtId="2" fontId="0" fillId="2" borderId="21" xfId="0" applyNumberFormat="1" applyFill="1" applyBorder="1" applyAlignment="1">
      <alignment horizontal="left" vertical="center" wrapText="1"/>
    </xf>
    <xf numFmtId="2" fontId="0" fillId="0" borderId="21" xfId="0" applyNumberFormat="1" applyBorder="1" applyAlignment="1">
      <alignment horizontal="left" vertical="center" wrapText="1"/>
    </xf>
    <xf numFmtId="0" fontId="1" fillId="3" borderId="35" xfId="0" applyFont="1" applyFill="1" applyBorder="1" applyAlignment="1">
      <alignment horizontal="center" vertical="center"/>
    </xf>
    <xf numFmtId="0" fontId="1" fillId="3" borderId="36"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0" fillId="2" borderId="26" xfId="0" applyFill="1" applyBorder="1" applyAlignment="1">
      <alignment horizontal="left" vertical="center"/>
    </xf>
    <xf numFmtId="0" fontId="11" fillId="3" borderId="34" xfId="0" applyFont="1" applyFill="1" applyBorder="1" applyAlignment="1">
      <alignment horizontal="center" vertical="center"/>
    </xf>
    <xf numFmtId="0" fontId="11" fillId="3" borderId="20" xfId="0" applyFont="1" applyFill="1" applyBorder="1" applyAlignment="1">
      <alignment horizontal="center" vertical="center"/>
    </xf>
    <xf numFmtId="0" fontId="11" fillId="3" borderId="33" xfId="0" applyFont="1" applyFill="1" applyBorder="1" applyAlignment="1">
      <alignment horizontal="center" vertical="center"/>
    </xf>
    <xf numFmtId="0" fontId="0" fillId="0" borderId="35" xfId="0" applyBorder="1" applyAlignment="1">
      <alignment horizontal="center" vertical="center"/>
    </xf>
    <xf numFmtId="0" fontId="0" fillId="0" borderId="39" xfId="0"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165" fontId="0" fillId="0" borderId="15" xfId="1" applyNumberFormat="1" applyFont="1" applyBorder="1" applyAlignment="1">
      <alignment horizontal="center" vertical="center" wrapText="1"/>
    </xf>
    <xf numFmtId="0" fontId="0" fillId="0" borderId="28" xfId="0" applyBorder="1" applyAlignment="1">
      <alignment vertical="center"/>
    </xf>
    <xf numFmtId="0" fontId="0" fillId="2" borderId="22" xfId="0" applyFill="1" applyBorder="1" applyAlignment="1">
      <alignment horizontal="left" vertical="center"/>
    </xf>
    <xf numFmtId="0" fontId="0" fillId="0" borderId="34" xfId="0" applyBorder="1" applyAlignment="1">
      <alignment horizontal="center"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center" vertical="center"/>
    </xf>
    <xf numFmtId="0" fontId="0" fillId="0" borderId="12" xfId="0" applyBorder="1" applyAlignment="1">
      <alignment horizontal="center" vertical="center"/>
    </xf>
    <xf numFmtId="165" fontId="0" fillId="0" borderId="33" xfId="1" applyNumberFormat="1" applyFont="1" applyBorder="1" applyAlignment="1">
      <alignment horizontal="center" vertical="center"/>
    </xf>
    <xf numFmtId="165" fontId="0" fillId="0" borderId="33" xfId="1" applyNumberFormat="1" applyFont="1" applyBorder="1" applyAlignment="1">
      <alignment horizontal="center" vertical="center" wrapText="1"/>
    </xf>
    <xf numFmtId="0" fontId="0" fillId="0" borderId="42" xfId="0" applyBorder="1" applyAlignment="1">
      <alignment vertical="center"/>
    </xf>
    <xf numFmtId="0" fontId="0" fillId="0" borderId="43" xfId="0" applyBorder="1" applyAlignment="1">
      <alignment horizontal="center" vertical="center"/>
    </xf>
    <xf numFmtId="0" fontId="0" fillId="0" borderId="30" xfId="0" applyBorder="1" applyAlignment="1">
      <alignment horizontal="center" vertical="center"/>
    </xf>
    <xf numFmtId="0" fontId="0" fillId="2" borderId="31" xfId="0" applyFill="1" applyBorder="1" applyAlignment="1">
      <alignment horizontal="left" vertical="center"/>
    </xf>
    <xf numFmtId="0" fontId="0" fillId="0" borderId="31" xfId="0" applyBorder="1" applyAlignment="1">
      <alignment horizontal="center" vertical="center"/>
    </xf>
    <xf numFmtId="165" fontId="0" fillId="0" borderId="31" xfId="1" applyNumberFormat="1" applyFont="1" applyBorder="1" applyAlignment="1">
      <alignment horizontal="center" vertical="center"/>
    </xf>
    <xf numFmtId="165" fontId="0" fillId="0" borderId="31" xfId="1" applyNumberFormat="1" applyFont="1" applyBorder="1" applyAlignment="1">
      <alignment horizontal="center" vertical="center" wrapText="1"/>
    </xf>
    <xf numFmtId="0" fontId="0" fillId="0" borderId="32" xfId="0" applyBorder="1" applyAlignment="1">
      <alignment vertical="center"/>
    </xf>
    <xf numFmtId="0" fontId="0" fillId="0" borderId="6" xfId="0" applyBorder="1" applyAlignment="1">
      <alignment horizontal="center" vertical="center"/>
    </xf>
    <xf numFmtId="0" fontId="0" fillId="0" borderId="10" xfId="0" applyBorder="1" applyAlignment="1">
      <alignment horizontal="left" vertical="center" wrapText="1"/>
    </xf>
    <xf numFmtId="0" fontId="0" fillId="0" borderId="4" xfId="0" applyBorder="1" applyAlignment="1">
      <alignment horizontal="left" vertical="center" wrapText="1"/>
    </xf>
    <xf numFmtId="0" fontId="0" fillId="0" borderId="11" xfId="0" applyBorder="1" applyAlignment="1">
      <alignment horizontal="left" vertical="center" wrapText="1"/>
    </xf>
    <xf numFmtId="165" fontId="0" fillId="0" borderId="12" xfId="1" applyNumberFormat="1" applyFont="1" applyBorder="1" applyAlignment="1">
      <alignment horizontal="center" vertical="center"/>
    </xf>
    <xf numFmtId="165" fontId="0" fillId="0" borderId="12" xfId="1" applyNumberFormat="1" applyFont="1" applyBorder="1" applyAlignment="1">
      <alignment horizontal="center" vertical="center" wrapText="1"/>
    </xf>
    <xf numFmtId="0" fontId="0" fillId="0" borderId="7" xfId="0" applyBorder="1" applyAlignment="1">
      <alignment vertical="center"/>
    </xf>
    <xf numFmtId="0" fontId="0" fillId="0" borderId="33" xfId="0" applyBorder="1" applyAlignment="1">
      <alignment horizontal="left" vertical="center"/>
    </xf>
    <xf numFmtId="0" fontId="0" fillId="0" borderId="23" xfId="0" applyBorder="1" applyAlignment="1">
      <alignment vertical="center"/>
    </xf>
    <xf numFmtId="0" fontId="3" fillId="2" borderId="43" xfId="0" applyFont="1" applyFill="1" applyBorder="1" applyAlignment="1">
      <alignment horizontal="center" vertical="center"/>
    </xf>
    <xf numFmtId="0" fontId="3" fillId="2" borderId="29" xfId="0" applyFont="1" applyFill="1" applyBorder="1" applyAlignment="1">
      <alignment horizontal="left" vertical="center"/>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0" fillId="0" borderId="5" xfId="0" applyBorder="1" applyAlignment="1">
      <alignment horizontal="left" vertical="top" wrapText="1"/>
    </xf>
    <xf numFmtId="0" fontId="0" fillId="0" borderId="47" xfId="0" applyBorder="1" applyAlignment="1">
      <alignment horizontal="left" vertical="top" wrapText="1"/>
    </xf>
    <xf numFmtId="0" fontId="0" fillId="0" borderId="12" xfId="0" applyBorder="1" applyAlignment="1">
      <alignment horizontal="left" vertical="center" wrapText="1"/>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165" fontId="3" fillId="2" borderId="16" xfId="1" applyNumberFormat="1" applyFont="1" applyFill="1" applyBorder="1" applyAlignment="1">
      <alignment horizontal="center" vertical="center"/>
    </xf>
    <xf numFmtId="0" fontId="3" fillId="2" borderId="9" xfId="0" applyFont="1" applyFill="1" applyBorder="1" applyAlignment="1">
      <alignment horizontal="left" vertical="center"/>
    </xf>
    <xf numFmtId="0" fontId="0" fillId="0" borderId="8" xfId="0" applyBorder="1" applyAlignment="1">
      <alignment horizontal="center" vertical="center"/>
    </xf>
    <xf numFmtId="0" fontId="0" fillId="2" borderId="48" xfId="0" applyFill="1" applyBorder="1" applyAlignment="1">
      <alignment horizontal="left" vertical="center"/>
    </xf>
    <xf numFmtId="0" fontId="0" fillId="2" borderId="49" xfId="0" applyFill="1" applyBorder="1" applyAlignment="1">
      <alignment horizontal="left" vertical="center"/>
    </xf>
    <xf numFmtId="0" fontId="0" fillId="2" borderId="50" xfId="0" applyFill="1" applyBorder="1" applyAlignment="1">
      <alignment horizontal="left" vertical="center"/>
    </xf>
    <xf numFmtId="165" fontId="0" fillId="0" borderId="16" xfId="1" applyNumberFormat="1" applyFont="1" applyBorder="1" applyAlignment="1">
      <alignment horizontal="center" vertical="center" wrapText="1"/>
    </xf>
    <xf numFmtId="0" fontId="11" fillId="3" borderId="42" xfId="0" applyFont="1" applyFill="1" applyBorder="1" applyAlignment="1">
      <alignment horizontal="center" vertical="center"/>
    </xf>
    <xf numFmtId="0" fontId="10" fillId="3" borderId="43" xfId="0" applyFont="1" applyFill="1" applyBorder="1" applyAlignment="1">
      <alignment horizontal="center" vertical="center"/>
    </xf>
    <xf numFmtId="0" fontId="10" fillId="3" borderId="29" xfId="0" applyFont="1" applyFill="1" applyBorder="1" applyAlignment="1">
      <alignment horizontal="center" vertical="center"/>
    </xf>
    <xf numFmtId="0" fontId="6" fillId="0" borderId="43" xfId="2" applyFont="1" applyBorder="1" applyAlignment="1">
      <alignment horizontal="center" vertical="center"/>
    </xf>
    <xf numFmtId="0" fontId="9" fillId="0" borderId="42" xfId="0" applyFont="1" applyBorder="1" applyAlignment="1">
      <alignment vertical="center"/>
    </xf>
    <xf numFmtId="0" fontId="6" fillId="0" borderId="29" xfId="2" applyFont="1" applyBorder="1" applyAlignment="1">
      <alignment horizontal="center"/>
    </xf>
    <xf numFmtId="0" fontId="8" fillId="0" borderId="30" xfId="2" applyFont="1" applyBorder="1" applyAlignment="1">
      <alignment horizontal="center" vertical="center"/>
    </xf>
    <xf numFmtId="0" fontId="8" fillId="0" borderId="31" xfId="2" applyFont="1" applyBorder="1" applyAlignment="1">
      <alignment horizontal="center" vertical="center"/>
    </xf>
    <xf numFmtId="166" fontId="7" fillId="0" borderId="31" xfId="2" applyNumberFormat="1" applyFont="1" applyBorder="1" applyAlignment="1">
      <alignment horizontal="center" vertical="center"/>
    </xf>
    <xf numFmtId="0" fontId="6" fillId="0" borderId="32" xfId="2" applyFont="1" applyBorder="1" applyAlignment="1">
      <alignment horizontal="center" vertical="center"/>
    </xf>
  </cellXfs>
  <cellStyles count="3">
    <cellStyle name="Comma" xfId="1" builtinId="3"/>
    <cellStyle name="Normal" xfId="0" builtinId="0"/>
    <cellStyle name="Normal 2" xfId="2" xr:uid="{5DCD5556-9CFE-4D6A-93F9-D7317EB393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27"/>
  <sheetViews>
    <sheetView view="pageBreakPreview" topLeftCell="A13" zoomScale="70" zoomScaleNormal="100" zoomScaleSheetLayoutView="70" workbookViewId="0">
      <selection activeCell="B18" sqref="B18:E18"/>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1" customWidth="1"/>
  </cols>
  <sheetData>
    <row r="1" spans="1:10" ht="22" customHeight="1" thickBot="1" x14ac:dyDescent="0.4">
      <c r="A1" s="32" t="s">
        <v>48</v>
      </c>
      <c r="B1" s="33"/>
      <c r="C1" s="33"/>
      <c r="D1" s="33"/>
      <c r="E1" s="33"/>
      <c r="F1" s="33"/>
      <c r="G1" s="33"/>
      <c r="H1" s="33"/>
      <c r="I1" s="33"/>
      <c r="J1" s="34"/>
    </row>
    <row r="2" spans="1:10" x14ac:dyDescent="0.35">
      <c r="A2" s="35" t="s">
        <v>0</v>
      </c>
      <c r="B2" s="37" t="s">
        <v>1</v>
      </c>
      <c r="C2" s="38"/>
      <c r="D2" s="38"/>
      <c r="E2" s="39"/>
      <c r="F2" s="43" t="s">
        <v>2</v>
      </c>
      <c r="G2" s="45" t="s">
        <v>3</v>
      </c>
      <c r="H2" s="45" t="s">
        <v>19</v>
      </c>
      <c r="I2" s="45" t="s">
        <v>4</v>
      </c>
      <c r="J2" s="48" t="s">
        <v>5</v>
      </c>
    </row>
    <row r="3" spans="1:10" ht="21" customHeight="1" thickBot="1" x14ac:dyDescent="0.4">
      <c r="A3" s="36"/>
      <c r="B3" s="40"/>
      <c r="C3" s="41"/>
      <c r="D3" s="41"/>
      <c r="E3" s="42"/>
      <c r="F3" s="44"/>
      <c r="G3" s="46"/>
      <c r="H3" s="47"/>
      <c r="I3" s="47"/>
      <c r="J3" s="49"/>
    </row>
    <row r="4" spans="1:10" ht="30" customHeight="1" x14ac:dyDescent="0.35">
      <c r="A4" s="1">
        <v>1</v>
      </c>
      <c r="B4" s="50" t="s">
        <v>6</v>
      </c>
      <c r="C4" s="51"/>
      <c r="D4" s="51"/>
      <c r="E4" s="52"/>
      <c r="F4" s="2">
        <v>67</v>
      </c>
      <c r="G4" s="2" t="s">
        <v>12</v>
      </c>
      <c r="H4" s="12"/>
      <c r="I4" s="13">
        <f t="shared" ref="I4:I14" si="0">F4*H4</f>
        <v>0</v>
      </c>
      <c r="J4" s="3"/>
    </row>
    <row r="5" spans="1:10" ht="30" customHeight="1" x14ac:dyDescent="0.35">
      <c r="A5" s="1">
        <v>2</v>
      </c>
      <c r="B5" s="29" t="s">
        <v>8</v>
      </c>
      <c r="C5" s="30"/>
      <c r="D5" s="30"/>
      <c r="E5" s="31"/>
      <c r="F5" s="2">
        <v>17.89</v>
      </c>
      <c r="G5" s="2" t="s">
        <v>9</v>
      </c>
      <c r="H5" s="12"/>
      <c r="I5" s="13">
        <f t="shared" si="0"/>
        <v>0</v>
      </c>
      <c r="J5" s="3"/>
    </row>
    <row r="6" spans="1:10" ht="30" customHeight="1" x14ac:dyDescent="0.35">
      <c r="A6" s="1">
        <v>3</v>
      </c>
      <c r="B6" s="53" t="s">
        <v>20</v>
      </c>
      <c r="C6" s="54"/>
      <c r="D6" s="54"/>
      <c r="E6" s="55"/>
      <c r="F6" s="4">
        <v>9.81</v>
      </c>
      <c r="G6" s="4" t="s">
        <v>9</v>
      </c>
      <c r="H6" s="12"/>
      <c r="I6" s="13">
        <f t="shared" si="0"/>
        <v>0</v>
      </c>
      <c r="J6" s="3"/>
    </row>
    <row r="7" spans="1:10" ht="30" customHeight="1" x14ac:dyDescent="0.35">
      <c r="A7" s="1">
        <v>4</v>
      </c>
      <c r="B7" s="56" t="s">
        <v>10</v>
      </c>
      <c r="C7" s="57"/>
      <c r="D7" s="57"/>
      <c r="E7" s="58"/>
      <c r="F7" s="4">
        <v>26.803999999999998</v>
      </c>
      <c r="G7" s="4" t="s">
        <v>9</v>
      </c>
      <c r="H7" s="12"/>
      <c r="I7" s="13">
        <f t="shared" si="0"/>
        <v>0</v>
      </c>
      <c r="J7" s="3"/>
    </row>
    <row r="8" spans="1:10" ht="30" customHeight="1" x14ac:dyDescent="0.35">
      <c r="A8" s="1">
        <v>5</v>
      </c>
      <c r="B8" s="29" t="s">
        <v>11</v>
      </c>
      <c r="C8" s="30"/>
      <c r="D8" s="30"/>
      <c r="E8" s="31"/>
      <c r="F8" s="4">
        <v>18.959</v>
      </c>
      <c r="G8" s="4" t="s">
        <v>9</v>
      </c>
      <c r="H8" s="12"/>
      <c r="I8" s="13">
        <f t="shared" si="0"/>
        <v>0</v>
      </c>
      <c r="J8" s="3"/>
    </row>
    <row r="9" spans="1:10" ht="30" customHeight="1" x14ac:dyDescent="0.35">
      <c r="A9" s="1">
        <v>6</v>
      </c>
      <c r="B9" s="53" t="s">
        <v>21</v>
      </c>
      <c r="C9" s="54"/>
      <c r="D9" s="54"/>
      <c r="E9" s="55"/>
      <c r="F9" s="2">
        <v>222.6</v>
      </c>
      <c r="G9" s="2" t="s">
        <v>12</v>
      </c>
      <c r="H9" s="14"/>
      <c r="I9" s="13">
        <f t="shared" si="0"/>
        <v>0</v>
      </c>
      <c r="J9" s="3"/>
    </row>
    <row r="10" spans="1:10" ht="30" customHeight="1" x14ac:dyDescent="0.35">
      <c r="A10" s="1">
        <v>7</v>
      </c>
      <c r="B10" s="56" t="s">
        <v>22</v>
      </c>
      <c r="C10" s="57"/>
      <c r="D10" s="57"/>
      <c r="E10" s="58"/>
      <c r="F10" s="6">
        <v>23.1</v>
      </c>
      <c r="G10" s="7" t="s">
        <v>9</v>
      </c>
      <c r="H10" s="15"/>
      <c r="I10" s="13">
        <f t="shared" si="0"/>
        <v>0</v>
      </c>
      <c r="J10" s="9"/>
    </row>
    <row r="11" spans="1:10" ht="30" customHeight="1" x14ac:dyDescent="0.35">
      <c r="A11" s="1">
        <v>8</v>
      </c>
      <c r="B11" s="53" t="s">
        <v>13</v>
      </c>
      <c r="C11" s="54"/>
      <c r="D11" s="54"/>
      <c r="E11" s="55"/>
      <c r="F11" s="6">
        <v>8.9</v>
      </c>
      <c r="G11" s="7" t="s">
        <v>9</v>
      </c>
      <c r="H11" s="15"/>
      <c r="I11" s="13">
        <f t="shared" si="0"/>
        <v>0</v>
      </c>
      <c r="J11" s="9"/>
    </row>
    <row r="12" spans="1:10" ht="30" customHeight="1" x14ac:dyDescent="0.35">
      <c r="A12" s="1">
        <v>9</v>
      </c>
      <c r="B12" s="53" t="s">
        <v>14</v>
      </c>
      <c r="C12" s="54"/>
      <c r="D12" s="54"/>
      <c r="E12" s="55"/>
      <c r="F12" s="6">
        <v>5.8</v>
      </c>
      <c r="G12" s="7" t="s">
        <v>9</v>
      </c>
      <c r="H12" s="15"/>
      <c r="I12" s="13">
        <f t="shared" si="0"/>
        <v>0</v>
      </c>
      <c r="J12" s="9"/>
    </row>
    <row r="13" spans="1:10" ht="30" customHeight="1" x14ac:dyDescent="0.35">
      <c r="A13" s="1">
        <v>10</v>
      </c>
      <c r="B13" s="53" t="s">
        <v>23</v>
      </c>
      <c r="C13" s="54"/>
      <c r="D13" s="54"/>
      <c r="E13" s="55"/>
      <c r="F13" s="8">
        <v>2</v>
      </c>
      <c r="G13" s="2" t="s">
        <v>15</v>
      </c>
      <c r="H13" s="15"/>
      <c r="I13" s="13">
        <f t="shared" si="0"/>
        <v>0</v>
      </c>
      <c r="J13" s="9"/>
    </row>
    <row r="14" spans="1:10" ht="30" customHeight="1" x14ac:dyDescent="0.35">
      <c r="A14" s="1">
        <v>11</v>
      </c>
      <c r="B14" s="53" t="s">
        <v>24</v>
      </c>
      <c r="C14" s="54"/>
      <c r="D14" s="54"/>
      <c r="E14" s="55"/>
      <c r="F14" s="8">
        <v>5</v>
      </c>
      <c r="G14" s="2" t="s">
        <v>15</v>
      </c>
      <c r="H14" s="15"/>
      <c r="I14" s="13">
        <f t="shared" si="0"/>
        <v>0</v>
      </c>
      <c r="J14" s="9"/>
    </row>
    <row r="15" spans="1:10" ht="30" customHeight="1" x14ac:dyDescent="0.35">
      <c r="A15" s="1">
        <v>12</v>
      </c>
      <c r="B15" s="53" t="s">
        <v>25</v>
      </c>
      <c r="C15" s="54"/>
      <c r="D15" s="54"/>
      <c r="E15" s="55"/>
      <c r="F15" s="8">
        <v>62</v>
      </c>
      <c r="G15" s="7" t="s">
        <v>16</v>
      </c>
      <c r="H15" s="15"/>
      <c r="I15" s="13">
        <f t="shared" ref="I15:I16" si="1">F15*H15</f>
        <v>0</v>
      </c>
      <c r="J15" s="9"/>
    </row>
    <row r="16" spans="1:10" ht="30" customHeight="1" x14ac:dyDescent="0.35">
      <c r="A16" s="1">
        <v>13</v>
      </c>
      <c r="B16" s="53" t="s">
        <v>32</v>
      </c>
      <c r="C16" s="54"/>
      <c r="D16" s="54"/>
      <c r="E16" s="55"/>
      <c r="F16" s="5">
        <v>273</v>
      </c>
      <c r="G16" s="7" t="s">
        <v>16</v>
      </c>
      <c r="H16" s="14"/>
      <c r="I16" s="13">
        <f t="shared" si="1"/>
        <v>0</v>
      </c>
      <c r="J16" s="10"/>
    </row>
    <row r="17" spans="1:10" ht="30" customHeight="1" x14ac:dyDescent="0.35">
      <c r="A17" s="1">
        <v>14</v>
      </c>
      <c r="B17" s="60" t="s">
        <v>26</v>
      </c>
      <c r="C17" s="61"/>
      <c r="D17" s="61"/>
      <c r="E17" s="62"/>
      <c r="F17" s="2">
        <v>46</v>
      </c>
      <c r="G17" s="2" t="s">
        <v>12</v>
      </c>
      <c r="H17" s="14"/>
      <c r="I17" s="13">
        <f t="shared" ref="I17:I23" si="2">F17*H17</f>
        <v>0</v>
      </c>
      <c r="J17" s="11"/>
    </row>
    <row r="18" spans="1:10" ht="30" customHeight="1" thickBot="1" x14ac:dyDescent="0.4">
      <c r="A18" s="83">
        <v>15</v>
      </c>
      <c r="B18" s="84" t="s">
        <v>17</v>
      </c>
      <c r="C18" s="85"/>
      <c r="D18" s="85"/>
      <c r="E18" s="86"/>
      <c r="F18" s="7">
        <v>24</v>
      </c>
      <c r="G18" s="7" t="s">
        <v>16</v>
      </c>
      <c r="H18" s="15"/>
      <c r="I18" s="87">
        <f t="shared" si="2"/>
        <v>0</v>
      </c>
      <c r="J18" s="88"/>
    </row>
    <row r="19" spans="1:10" ht="30" customHeight="1" thickBot="1" x14ac:dyDescent="0.4">
      <c r="A19" s="106">
        <v>16</v>
      </c>
      <c r="B19" s="107" t="s">
        <v>27</v>
      </c>
      <c r="C19" s="108"/>
      <c r="D19" s="108"/>
      <c r="E19" s="109"/>
      <c r="F19" s="95">
        <v>2.35</v>
      </c>
      <c r="G19" s="95" t="s">
        <v>9</v>
      </c>
      <c r="H19" s="110"/>
      <c r="I19" s="111">
        <f t="shared" si="2"/>
        <v>0</v>
      </c>
      <c r="J19" s="112"/>
    </row>
    <row r="20" spans="1:10" ht="30" customHeight="1" x14ac:dyDescent="0.35">
      <c r="A20" s="90">
        <v>17</v>
      </c>
      <c r="B20" s="113" t="s">
        <v>28</v>
      </c>
      <c r="C20" s="113"/>
      <c r="D20" s="113"/>
      <c r="E20" s="113"/>
      <c r="F20" s="94">
        <v>6</v>
      </c>
      <c r="G20" s="94" t="s">
        <v>16</v>
      </c>
      <c r="H20" s="96"/>
      <c r="I20" s="97">
        <f t="shared" si="2"/>
        <v>0</v>
      </c>
      <c r="J20" s="98"/>
    </row>
    <row r="21" spans="1:10" ht="30" customHeight="1" x14ac:dyDescent="0.35">
      <c r="A21" s="99">
        <v>18</v>
      </c>
      <c r="B21" s="59" t="s">
        <v>29</v>
      </c>
      <c r="C21" s="59"/>
      <c r="D21" s="59"/>
      <c r="E21" s="59"/>
      <c r="F21" s="2">
        <v>7.2</v>
      </c>
      <c r="G21" s="2" t="s">
        <v>16</v>
      </c>
      <c r="H21" s="14"/>
      <c r="I21" s="25">
        <f t="shared" si="2"/>
        <v>0</v>
      </c>
      <c r="J21" s="11"/>
    </row>
    <row r="22" spans="1:10" ht="30" customHeight="1" thickBot="1" x14ac:dyDescent="0.4">
      <c r="A22" s="100">
        <v>19</v>
      </c>
      <c r="B22" s="101" t="s">
        <v>30</v>
      </c>
      <c r="C22" s="101"/>
      <c r="D22" s="101"/>
      <c r="E22" s="101"/>
      <c r="F22" s="102">
        <v>1</v>
      </c>
      <c r="G22" s="102" t="s">
        <v>7</v>
      </c>
      <c r="H22" s="103"/>
      <c r="I22" s="104">
        <f t="shared" si="2"/>
        <v>0</v>
      </c>
      <c r="J22" s="105"/>
    </row>
    <row r="23" spans="1:10" ht="30" customHeight="1" x14ac:dyDescent="0.35">
      <c r="A23" s="1">
        <v>20</v>
      </c>
      <c r="B23" s="89" t="s">
        <v>31</v>
      </c>
      <c r="C23" s="89"/>
      <c r="D23" s="89"/>
      <c r="E23" s="89"/>
      <c r="F23" s="4">
        <v>2</v>
      </c>
      <c r="G23" s="4" t="s">
        <v>15</v>
      </c>
      <c r="H23" s="12"/>
      <c r="I23" s="13">
        <f t="shared" si="2"/>
        <v>0</v>
      </c>
      <c r="J23" s="114"/>
    </row>
    <row r="24" spans="1:10" ht="29.5" customHeight="1" thickBot="1" x14ac:dyDescent="0.4">
      <c r="A24" s="65" t="s">
        <v>49</v>
      </c>
      <c r="B24" s="66"/>
      <c r="C24" s="66"/>
      <c r="D24" s="66"/>
      <c r="E24" s="66"/>
      <c r="F24" s="66"/>
      <c r="G24" s="66"/>
      <c r="H24" s="66"/>
      <c r="I24" s="23">
        <f>SUM(I4:I23)</f>
        <v>0</v>
      </c>
      <c r="J24" s="24"/>
    </row>
    <row r="25" spans="1:10" ht="14.5" customHeight="1" x14ac:dyDescent="0.35">
      <c r="A25" s="63" t="s">
        <v>18</v>
      </c>
      <c r="B25" s="63"/>
      <c r="C25" s="63"/>
      <c r="D25" s="63"/>
      <c r="E25" s="63"/>
      <c r="F25" s="63"/>
      <c r="G25" s="63"/>
      <c r="H25" s="63"/>
      <c r="I25" s="63"/>
      <c r="J25" s="63"/>
    </row>
    <row r="26" spans="1:10" x14ac:dyDescent="0.35">
      <c r="A26" s="63"/>
      <c r="B26" s="63"/>
      <c r="C26" s="63"/>
      <c r="D26" s="63"/>
      <c r="E26" s="63"/>
      <c r="F26" s="63"/>
      <c r="G26" s="63"/>
      <c r="H26" s="63"/>
      <c r="I26" s="63"/>
      <c r="J26" s="63"/>
    </row>
    <row r="27" spans="1:10" x14ac:dyDescent="0.35">
      <c r="A27" s="63"/>
      <c r="B27" s="63"/>
      <c r="C27" s="63"/>
      <c r="D27" s="63"/>
      <c r="E27" s="63"/>
      <c r="F27" s="63"/>
      <c r="G27" s="63"/>
      <c r="H27" s="63"/>
      <c r="I27" s="63"/>
      <c r="J27" s="63"/>
    </row>
  </sheetData>
  <mergeCells count="30">
    <mergeCell ref="A25:J27"/>
    <mergeCell ref="B21:E21"/>
    <mergeCell ref="B22:E22"/>
    <mergeCell ref="B23:E23"/>
    <mergeCell ref="A24:H24"/>
    <mergeCell ref="B20:E20"/>
    <mergeCell ref="B9:E9"/>
    <mergeCell ref="B10:E10"/>
    <mergeCell ref="B11:E11"/>
    <mergeCell ref="B12:E12"/>
    <mergeCell ref="B13:E13"/>
    <mergeCell ref="B14:E14"/>
    <mergeCell ref="B15:E15"/>
    <mergeCell ref="B16:E16"/>
    <mergeCell ref="B17:E17"/>
    <mergeCell ref="B18:E18"/>
    <mergeCell ref="B19:E19"/>
    <mergeCell ref="B8:E8"/>
    <mergeCell ref="A1:J1"/>
    <mergeCell ref="A2:A3"/>
    <mergeCell ref="B2:E3"/>
    <mergeCell ref="F2:F3"/>
    <mergeCell ref="G2:G3"/>
    <mergeCell ref="H2:H3"/>
    <mergeCell ref="I2:I3"/>
    <mergeCell ref="J2:J3"/>
    <mergeCell ref="B4:E4"/>
    <mergeCell ref="B5:E5"/>
    <mergeCell ref="B6:E6"/>
    <mergeCell ref="B7:E7"/>
  </mergeCells>
  <printOptions horizontalCentered="1"/>
  <pageMargins left="0.25" right="0.25" top="0.75" bottom="0.75" header="0.3" footer="0.3"/>
  <pageSetup paperSize="9" scale="81" orientation="landscape" r:id="rId1"/>
  <headerFooter>
    <oddHeader>&amp;C&amp;"Times New Roman,Bold"&amp;16Annex-3 (Bill of Quantity)</oddHeader>
  </headerFooter>
  <rowBreaks count="1" manualBreakCount="1">
    <brk id="2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63CBB-783B-4770-9153-39E89F2E74F9}">
  <dimension ref="A1:J27"/>
  <sheetViews>
    <sheetView view="pageBreakPreview" zoomScale="70" zoomScaleNormal="100" zoomScaleSheetLayoutView="70" workbookViewId="0">
      <selection activeCell="B7" sqref="B7:E7"/>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6.90625" customWidth="1"/>
  </cols>
  <sheetData>
    <row r="1" spans="1:10" ht="22.5" customHeight="1" thickBot="1" x14ac:dyDescent="0.4">
      <c r="A1" s="32" t="s">
        <v>50</v>
      </c>
      <c r="B1" s="33"/>
      <c r="C1" s="33"/>
      <c r="D1" s="33"/>
      <c r="E1" s="33"/>
      <c r="F1" s="33"/>
      <c r="G1" s="33"/>
      <c r="H1" s="33"/>
      <c r="I1" s="33"/>
      <c r="J1" s="34"/>
    </row>
    <row r="2" spans="1:10" x14ac:dyDescent="0.35">
      <c r="A2" s="35" t="s">
        <v>0</v>
      </c>
      <c r="B2" s="37" t="s">
        <v>1</v>
      </c>
      <c r="C2" s="38"/>
      <c r="D2" s="38"/>
      <c r="E2" s="39"/>
      <c r="F2" s="43" t="s">
        <v>2</v>
      </c>
      <c r="G2" s="45" t="s">
        <v>3</v>
      </c>
      <c r="H2" s="45" t="s">
        <v>19</v>
      </c>
      <c r="I2" s="45" t="s">
        <v>4</v>
      </c>
      <c r="J2" s="48" t="s">
        <v>5</v>
      </c>
    </row>
    <row r="3" spans="1:10" ht="24.5" customHeight="1" x14ac:dyDescent="0.35">
      <c r="A3" s="73"/>
      <c r="B3" s="74"/>
      <c r="C3" s="75"/>
      <c r="D3" s="75"/>
      <c r="E3" s="76"/>
      <c r="F3" s="44"/>
      <c r="G3" s="46"/>
      <c r="H3" s="46"/>
      <c r="I3" s="46"/>
      <c r="J3" s="69"/>
    </row>
    <row r="4" spans="1:10" ht="30" customHeight="1" x14ac:dyDescent="0.35">
      <c r="A4" s="99">
        <v>1</v>
      </c>
      <c r="B4" s="70" t="s">
        <v>6</v>
      </c>
      <c r="C4" s="70"/>
      <c r="D4" s="70"/>
      <c r="E4" s="70"/>
      <c r="F4" s="2">
        <v>67</v>
      </c>
      <c r="G4" s="2" t="s">
        <v>12</v>
      </c>
      <c r="H4" s="14"/>
      <c r="I4" s="25">
        <f t="shared" ref="I4:I23" si="0">F4*H4</f>
        <v>0</v>
      </c>
      <c r="J4" s="10"/>
    </row>
    <row r="5" spans="1:10" ht="30" customHeight="1" x14ac:dyDescent="0.35">
      <c r="A5" s="99">
        <v>2</v>
      </c>
      <c r="B5" s="70" t="s">
        <v>8</v>
      </c>
      <c r="C5" s="70"/>
      <c r="D5" s="70"/>
      <c r="E5" s="70"/>
      <c r="F5" s="2">
        <v>17.89</v>
      </c>
      <c r="G5" s="2" t="s">
        <v>9</v>
      </c>
      <c r="H5" s="14"/>
      <c r="I5" s="25">
        <f t="shared" si="0"/>
        <v>0</v>
      </c>
      <c r="J5" s="10"/>
    </row>
    <row r="6" spans="1:10" ht="30" customHeight="1" x14ac:dyDescent="0.35">
      <c r="A6" s="99">
        <v>3</v>
      </c>
      <c r="B6" s="71" t="s">
        <v>20</v>
      </c>
      <c r="C6" s="71"/>
      <c r="D6" s="71"/>
      <c r="E6" s="71"/>
      <c r="F6" s="2">
        <v>9.81</v>
      </c>
      <c r="G6" s="2" t="s">
        <v>9</v>
      </c>
      <c r="H6" s="14"/>
      <c r="I6" s="25">
        <f t="shared" si="0"/>
        <v>0</v>
      </c>
      <c r="J6" s="10"/>
    </row>
    <row r="7" spans="1:10" ht="30" customHeight="1" x14ac:dyDescent="0.35">
      <c r="A7" s="99">
        <v>4</v>
      </c>
      <c r="B7" s="72" t="s">
        <v>10</v>
      </c>
      <c r="C7" s="72"/>
      <c r="D7" s="72"/>
      <c r="E7" s="72"/>
      <c r="F7" s="2">
        <v>26.803999999999998</v>
      </c>
      <c r="G7" s="2" t="s">
        <v>9</v>
      </c>
      <c r="H7" s="14"/>
      <c r="I7" s="25">
        <f t="shared" si="0"/>
        <v>0</v>
      </c>
      <c r="J7" s="10"/>
    </row>
    <row r="8" spans="1:10" ht="30" customHeight="1" x14ac:dyDescent="0.35">
      <c r="A8" s="99">
        <v>5</v>
      </c>
      <c r="B8" s="70" t="s">
        <v>11</v>
      </c>
      <c r="C8" s="70"/>
      <c r="D8" s="70"/>
      <c r="E8" s="70"/>
      <c r="F8" s="2">
        <v>18.959</v>
      </c>
      <c r="G8" s="2" t="s">
        <v>9</v>
      </c>
      <c r="H8" s="14"/>
      <c r="I8" s="25">
        <f t="shared" si="0"/>
        <v>0</v>
      </c>
      <c r="J8" s="10"/>
    </row>
    <row r="9" spans="1:10" ht="30" customHeight="1" x14ac:dyDescent="0.35">
      <c r="A9" s="99">
        <v>6</v>
      </c>
      <c r="B9" s="71" t="s">
        <v>21</v>
      </c>
      <c r="C9" s="71"/>
      <c r="D9" s="71"/>
      <c r="E9" s="71"/>
      <c r="F9" s="2">
        <v>222.6</v>
      </c>
      <c r="G9" s="2" t="s">
        <v>12</v>
      </c>
      <c r="H9" s="14"/>
      <c r="I9" s="25">
        <f t="shared" si="0"/>
        <v>0</v>
      </c>
      <c r="J9" s="10"/>
    </row>
    <row r="10" spans="1:10" ht="30" customHeight="1" x14ac:dyDescent="0.35">
      <c r="A10" s="99">
        <v>7</v>
      </c>
      <c r="B10" s="72" t="s">
        <v>22</v>
      </c>
      <c r="C10" s="72"/>
      <c r="D10" s="72"/>
      <c r="E10" s="72"/>
      <c r="F10" s="26">
        <v>23.1</v>
      </c>
      <c r="G10" s="2" t="s">
        <v>9</v>
      </c>
      <c r="H10" s="14"/>
      <c r="I10" s="25">
        <f t="shared" si="0"/>
        <v>0</v>
      </c>
      <c r="J10" s="10"/>
    </row>
    <row r="11" spans="1:10" ht="30" customHeight="1" x14ac:dyDescent="0.35">
      <c r="A11" s="99">
        <v>8</v>
      </c>
      <c r="B11" s="71" t="s">
        <v>13</v>
      </c>
      <c r="C11" s="71"/>
      <c r="D11" s="71"/>
      <c r="E11" s="71"/>
      <c r="F11" s="26">
        <v>8.9</v>
      </c>
      <c r="G11" s="2" t="s">
        <v>9</v>
      </c>
      <c r="H11" s="14"/>
      <c r="I11" s="25">
        <f t="shared" si="0"/>
        <v>0</v>
      </c>
      <c r="J11" s="10"/>
    </row>
    <row r="12" spans="1:10" ht="30" customHeight="1" x14ac:dyDescent="0.35">
      <c r="A12" s="99">
        <v>9</v>
      </c>
      <c r="B12" s="71" t="s">
        <v>14</v>
      </c>
      <c r="C12" s="71"/>
      <c r="D12" s="71"/>
      <c r="E12" s="71"/>
      <c r="F12" s="26">
        <v>5.8</v>
      </c>
      <c r="G12" s="2" t="s">
        <v>9</v>
      </c>
      <c r="H12" s="14"/>
      <c r="I12" s="25">
        <f t="shared" si="0"/>
        <v>0</v>
      </c>
      <c r="J12" s="10"/>
    </row>
    <row r="13" spans="1:10" ht="30" customHeight="1" x14ac:dyDescent="0.35">
      <c r="A13" s="99">
        <v>10</v>
      </c>
      <c r="B13" s="71" t="s">
        <v>23</v>
      </c>
      <c r="C13" s="71"/>
      <c r="D13" s="71"/>
      <c r="E13" s="71"/>
      <c r="F13" s="5">
        <v>2</v>
      </c>
      <c r="G13" s="2" t="s">
        <v>15</v>
      </c>
      <c r="H13" s="14"/>
      <c r="I13" s="25">
        <f t="shared" si="0"/>
        <v>0</v>
      </c>
      <c r="J13" s="10"/>
    </row>
    <row r="14" spans="1:10" ht="30" customHeight="1" x14ac:dyDescent="0.35">
      <c r="A14" s="99">
        <v>11</v>
      </c>
      <c r="B14" s="71" t="s">
        <v>24</v>
      </c>
      <c r="C14" s="71"/>
      <c r="D14" s="71"/>
      <c r="E14" s="71"/>
      <c r="F14" s="5">
        <v>5</v>
      </c>
      <c r="G14" s="2" t="s">
        <v>15</v>
      </c>
      <c r="H14" s="14"/>
      <c r="I14" s="25">
        <f t="shared" si="0"/>
        <v>0</v>
      </c>
      <c r="J14" s="10"/>
    </row>
    <row r="15" spans="1:10" ht="30" customHeight="1" x14ac:dyDescent="0.35">
      <c r="A15" s="99">
        <v>12</v>
      </c>
      <c r="B15" s="71" t="s">
        <v>25</v>
      </c>
      <c r="C15" s="71"/>
      <c r="D15" s="71"/>
      <c r="E15" s="71"/>
      <c r="F15" s="5">
        <v>62</v>
      </c>
      <c r="G15" s="2" t="s">
        <v>16</v>
      </c>
      <c r="H15" s="14"/>
      <c r="I15" s="25">
        <f t="shared" si="0"/>
        <v>0</v>
      </c>
      <c r="J15" s="10"/>
    </row>
    <row r="16" spans="1:10" ht="30" customHeight="1" x14ac:dyDescent="0.35">
      <c r="A16" s="99">
        <v>13</v>
      </c>
      <c r="B16" s="71" t="s">
        <v>32</v>
      </c>
      <c r="C16" s="71"/>
      <c r="D16" s="71"/>
      <c r="E16" s="71"/>
      <c r="F16" s="5">
        <v>273</v>
      </c>
      <c r="G16" s="2" t="s">
        <v>16</v>
      </c>
      <c r="H16" s="14"/>
      <c r="I16" s="25">
        <f t="shared" si="0"/>
        <v>0</v>
      </c>
      <c r="J16" s="10"/>
    </row>
    <row r="17" spans="1:10" ht="30" customHeight="1" x14ac:dyDescent="0.35">
      <c r="A17" s="99">
        <v>14</v>
      </c>
      <c r="B17" s="67" t="s">
        <v>26</v>
      </c>
      <c r="C17" s="67"/>
      <c r="D17" s="67"/>
      <c r="E17" s="67"/>
      <c r="F17" s="2">
        <v>46</v>
      </c>
      <c r="G17" s="2" t="s">
        <v>12</v>
      </c>
      <c r="H17" s="14"/>
      <c r="I17" s="25">
        <f t="shared" si="0"/>
        <v>0</v>
      </c>
      <c r="J17" s="11"/>
    </row>
    <row r="18" spans="1:10" ht="30" customHeight="1" x14ac:dyDescent="0.35">
      <c r="A18" s="99">
        <v>15</v>
      </c>
      <c r="B18" s="67" t="s">
        <v>17</v>
      </c>
      <c r="C18" s="67"/>
      <c r="D18" s="67"/>
      <c r="E18" s="67"/>
      <c r="F18" s="2">
        <v>24</v>
      </c>
      <c r="G18" s="2" t="s">
        <v>16</v>
      </c>
      <c r="H18" s="14"/>
      <c r="I18" s="25">
        <f t="shared" si="0"/>
        <v>0</v>
      </c>
      <c r="J18" s="11"/>
    </row>
    <row r="19" spans="1:10" ht="30" customHeight="1" x14ac:dyDescent="0.35">
      <c r="A19" s="99">
        <v>16</v>
      </c>
      <c r="B19" s="67" t="s">
        <v>27</v>
      </c>
      <c r="C19" s="67"/>
      <c r="D19" s="67"/>
      <c r="E19" s="67"/>
      <c r="F19" s="2">
        <v>2.35</v>
      </c>
      <c r="G19" s="2" t="s">
        <v>9</v>
      </c>
      <c r="H19" s="14"/>
      <c r="I19" s="25">
        <f t="shared" si="0"/>
        <v>0</v>
      </c>
      <c r="J19" s="11"/>
    </row>
    <row r="20" spans="1:10" ht="30" customHeight="1" x14ac:dyDescent="0.35">
      <c r="A20" s="99">
        <v>17</v>
      </c>
      <c r="B20" s="59" t="s">
        <v>28</v>
      </c>
      <c r="C20" s="59"/>
      <c r="D20" s="59"/>
      <c r="E20" s="59"/>
      <c r="F20" s="2">
        <v>6</v>
      </c>
      <c r="G20" s="2" t="s">
        <v>16</v>
      </c>
      <c r="H20" s="14"/>
      <c r="I20" s="25">
        <f t="shared" si="0"/>
        <v>0</v>
      </c>
      <c r="J20" s="11"/>
    </row>
    <row r="21" spans="1:10" ht="30" customHeight="1" x14ac:dyDescent="0.35">
      <c r="A21" s="99">
        <v>18</v>
      </c>
      <c r="B21" s="59" t="s">
        <v>29</v>
      </c>
      <c r="C21" s="59"/>
      <c r="D21" s="59"/>
      <c r="E21" s="59"/>
      <c r="F21" s="2">
        <v>7.2</v>
      </c>
      <c r="G21" s="2" t="s">
        <v>16</v>
      </c>
      <c r="H21" s="14"/>
      <c r="I21" s="25">
        <f t="shared" si="0"/>
        <v>0</v>
      </c>
      <c r="J21" s="11"/>
    </row>
    <row r="22" spans="1:10" ht="30" customHeight="1" x14ac:dyDescent="0.35">
      <c r="A22" s="99">
        <v>19</v>
      </c>
      <c r="B22" s="64" t="s">
        <v>30</v>
      </c>
      <c r="C22" s="64"/>
      <c r="D22" s="64"/>
      <c r="E22" s="64"/>
      <c r="F22" s="2">
        <v>1</v>
      </c>
      <c r="G22" s="2" t="s">
        <v>7</v>
      </c>
      <c r="H22" s="14"/>
      <c r="I22" s="25">
        <f t="shared" si="0"/>
        <v>0</v>
      </c>
      <c r="J22" s="11"/>
    </row>
    <row r="23" spans="1:10" ht="30" customHeight="1" x14ac:dyDescent="0.35">
      <c r="A23" s="99">
        <v>20</v>
      </c>
      <c r="B23" s="64" t="s">
        <v>31</v>
      </c>
      <c r="C23" s="64"/>
      <c r="D23" s="64"/>
      <c r="E23" s="64"/>
      <c r="F23" s="2">
        <v>2</v>
      </c>
      <c r="G23" s="2" t="s">
        <v>15</v>
      </c>
      <c r="H23" s="14"/>
      <c r="I23" s="25">
        <f t="shared" si="0"/>
        <v>0</v>
      </c>
      <c r="J23" s="11"/>
    </row>
    <row r="24" spans="1:10" ht="29.5" customHeight="1" x14ac:dyDescent="0.35">
      <c r="A24" s="115" t="s">
        <v>51</v>
      </c>
      <c r="B24" s="68"/>
      <c r="C24" s="68"/>
      <c r="D24" s="68"/>
      <c r="E24" s="68"/>
      <c r="F24" s="68"/>
      <c r="G24" s="68"/>
      <c r="H24" s="68"/>
      <c r="I24" s="27">
        <f>SUM(I4:I23)</f>
        <v>0</v>
      </c>
      <c r="J24" s="116"/>
    </row>
    <row r="25" spans="1:10" ht="14.5" customHeight="1" x14ac:dyDescent="0.35">
      <c r="A25" s="117" t="s">
        <v>18</v>
      </c>
      <c r="B25" s="63"/>
      <c r="C25" s="63"/>
      <c r="D25" s="63"/>
      <c r="E25" s="63"/>
      <c r="F25" s="63"/>
      <c r="G25" s="63"/>
      <c r="H25" s="63"/>
      <c r="I25" s="63"/>
      <c r="J25" s="118"/>
    </row>
    <row r="26" spans="1:10" x14ac:dyDescent="0.35">
      <c r="A26" s="117"/>
      <c r="B26" s="63"/>
      <c r="C26" s="63"/>
      <c r="D26" s="63"/>
      <c r="E26" s="63"/>
      <c r="F26" s="63"/>
      <c r="G26" s="63"/>
      <c r="H26" s="63"/>
      <c r="I26" s="63"/>
      <c r="J26" s="118"/>
    </row>
    <row r="27" spans="1:10" ht="15" thickBot="1" x14ac:dyDescent="0.4">
      <c r="A27" s="119"/>
      <c r="B27" s="120"/>
      <c r="C27" s="120"/>
      <c r="D27" s="120"/>
      <c r="E27" s="120"/>
      <c r="F27" s="120"/>
      <c r="G27" s="120"/>
      <c r="H27" s="120"/>
      <c r="I27" s="120"/>
      <c r="J27" s="121"/>
    </row>
  </sheetData>
  <mergeCells count="30">
    <mergeCell ref="A1:J1"/>
    <mergeCell ref="A2:A3"/>
    <mergeCell ref="B2:E3"/>
    <mergeCell ref="F2:F3"/>
    <mergeCell ref="G2:G3"/>
    <mergeCell ref="H2:H3"/>
    <mergeCell ref="I2:I3"/>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B19:E19"/>
    <mergeCell ref="A25:J27"/>
    <mergeCell ref="B21:E21"/>
    <mergeCell ref="B22:E22"/>
    <mergeCell ref="B23:E23"/>
    <mergeCell ref="A24:H24"/>
    <mergeCell ref="B20:E20"/>
  </mergeCells>
  <printOptions horizontalCentered="1"/>
  <pageMargins left="0.25" right="0.25" top="0.75" bottom="0.33" header="0.3" footer="0.3"/>
  <pageSetup paperSize="9" scale="81" orientation="landscape" r:id="rId1"/>
  <headerFooter>
    <oddHeader>&amp;C&amp;"Times New Roman,Bold"&amp;16Annex-3 (Bill of Quantity)</oddHeader>
  </headerFooter>
  <rowBreaks count="1" manualBreakCount="1">
    <brk id="2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11AD3-32AF-4D47-B2AA-0A061DA00D7C}">
  <dimension ref="A1:J27"/>
  <sheetViews>
    <sheetView view="pageBreakPreview" topLeftCell="A16" zoomScale="70" zoomScaleNormal="100" zoomScaleSheetLayoutView="70" workbookViewId="0">
      <selection activeCell="B19" sqref="B19:E19"/>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8.90625" customWidth="1"/>
  </cols>
  <sheetData>
    <row r="1" spans="1:10" ht="21" customHeight="1" thickBot="1" x14ac:dyDescent="0.4">
      <c r="A1" s="32" t="s">
        <v>52</v>
      </c>
      <c r="B1" s="33"/>
      <c r="C1" s="33"/>
      <c r="D1" s="33"/>
      <c r="E1" s="33"/>
      <c r="F1" s="33"/>
      <c r="G1" s="33"/>
      <c r="H1" s="33"/>
      <c r="I1" s="33"/>
      <c r="J1" s="34"/>
    </row>
    <row r="2" spans="1:10" x14ac:dyDescent="0.35">
      <c r="A2" s="35" t="s">
        <v>0</v>
      </c>
      <c r="B2" s="37" t="s">
        <v>1</v>
      </c>
      <c r="C2" s="38"/>
      <c r="D2" s="38"/>
      <c r="E2" s="39"/>
      <c r="F2" s="43" t="s">
        <v>2</v>
      </c>
      <c r="G2" s="45" t="s">
        <v>3</v>
      </c>
      <c r="H2" s="45" t="s">
        <v>19</v>
      </c>
      <c r="I2" s="45" t="s">
        <v>4</v>
      </c>
      <c r="J2" s="48" t="s">
        <v>5</v>
      </c>
    </row>
    <row r="3" spans="1:10" ht="21" customHeight="1" thickBot="1" x14ac:dyDescent="0.4">
      <c r="A3" s="36"/>
      <c r="B3" s="40"/>
      <c r="C3" s="41"/>
      <c r="D3" s="41"/>
      <c r="E3" s="42"/>
      <c r="F3" s="44"/>
      <c r="G3" s="46"/>
      <c r="H3" s="47"/>
      <c r="I3" s="47"/>
      <c r="J3" s="49"/>
    </row>
    <row r="4" spans="1:10" ht="30" customHeight="1" x14ac:dyDescent="0.35">
      <c r="A4" s="1">
        <v>1</v>
      </c>
      <c r="B4" s="50" t="s">
        <v>6</v>
      </c>
      <c r="C4" s="51"/>
      <c r="D4" s="51"/>
      <c r="E4" s="52"/>
      <c r="F4" s="5">
        <v>67.003</v>
      </c>
      <c r="G4" s="2" t="s">
        <v>12</v>
      </c>
      <c r="H4" s="12"/>
      <c r="I4" s="13">
        <f t="shared" ref="I4:I12" si="0">F4*H4</f>
        <v>0</v>
      </c>
      <c r="J4" s="3"/>
    </row>
    <row r="5" spans="1:10" ht="30" customHeight="1" x14ac:dyDescent="0.35">
      <c r="A5" s="1">
        <v>2</v>
      </c>
      <c r="B5" s="29" t="s">
        <v>8</v>
      </c>
      <c r="C5" s="30"/>
      <c r="D5" s="30"/>
      <c r="E5" s="31"/>
      <c r="F5" s="2">
        <v>17.89</v>
      </c>
      <c r="G5" s="2" t="s">
        <v>9</v>
      </c>
      <c r="H5" s="12"/>
      <c r="I5" s="13">
        <f t="shared" si="0"/>
        <v>0</v>
      </c>
      <c r="J5" s="3"/>
    </row>
    <row r="6" spans="1:10" ht="30" customHeight="1" x14ac:dyDescent="0.35">
      <c r="A6" s="1">
        <v>3</v>
      </c>
      <c r="B6" s="53" t="s">
        <v>20</v>
      </c>
      <c r="C6" s="54"/>
      <c r="D6" s="54"/>
      <c r="E6" s="55"/>
      <c r="F6" s="4">
        <v>9.81</v>
      </c>
      <c r="G6" s="4" t="s">
        <v>9</v>
      </c>
      <c r="H6" s="12"/>
      <c r="I6" s="13">
        <f t="shared" si="0"/>
        <v>0</v>
      </c>
      <c r="J6" s="3"/>
    </row>
    <row r="7" spans="1:10" ht="30" customHeight="1" x14ac:dyDescent="0.35">
      <c r="A7" s="1">
        <v>4</v>
      </c>
      <c r="B7" s="56" t="s">
        <v>10</v>
      </c>
      <c r="C7" s="57"/>
      <c r="D7" s="57"/>
      <c r="E7" s="58"/>
      <c r="F7" s="4">
        <v>26.803999999999998</v>
      </c>
      <c r="G7" s="4" t="s">
        <v>9</v>
      </c>
      <c r="H7" s="12"/>
      <c r="I7" s="13">
        <f t="shared" si="0"/>
        <v>0</v>
      </c>
      <c r="J7" s="3"/>
    </row>
    <row r="8" spans="1:10" ht="30" customHeight="1" x14ac:dyDescent="0.35">
      <c r="A8" s="1">
        <v>5</v>
      </c>
      <c r="B8" s="29" t="s">
        <v>11</v>
      </c>
      <c r="C8" s="30"/>
      <c r="D8" s="30"/>
      <c r="E8" s="31"/>
      <c r="F8" s="4">
        <v>18.959</v>
      </c>
      <c r="G8" s="4" t="s">
        <v>9</v>
      </c>
      <c r="H8" s="12"/>
      <c r="I8" s="13">
        <f t="shared" si="0"/>
        <v>0</v>
      </c>
      <c r="J8" s="3"/>
    </row>
    <row r="9" spans="1:10" ht="30" customHeight="1" x14ac:dyDescent="0.35">
      <c r="A9" s="1">
        <v>6</v>
      </c>
      <c r="B9" s="53" t="s">
        <v>21</v>
      </c>
      <c r="C9" s="54"/>
      <c r="D9" s="54"/>
      <c r="E9" s="55"/>
      <c r="F9" s="2">
        <v>222.6</v>
      </c>
      <c r="G9" s="2" t="s">
        <v>12</v>
      </c>
      <c r="H9" s="14"/>
      <c r="I9" s="13">
        <f t="shared" si="0"/>
        <v>0</v>
      </c>
      <c r="J9" s="3"/>
    </row>
    <row r="10" spans="1:10" ht="30" customHeight="1" x14ac:dyDescent="0.35">
      <c r="A10" s="1">
        <v>7</v>
      </c>
      <c r="B10" s="56" t="s">
        <v>22</v>
      </c>
      <c r="C10" s="57"/>
      <c r="D10" s="57"/>
      <c r="E10" s="58"/>
      <c r="F10" s="6">
        <v>23.1</v>
      </c>
      <c r="G10" s="7" t="s">
        <v>9</v>
      </c>
      <c r="H10" s="15"/>
      <c r="I10" s="13">
        <f t="shared" si="0"/>
        <v>0</v>
      </c>
      <c r="J10" s="9"/>
    </row>
    <row r="11" spans="1:10" ht="30" customHeight="1" x14ac:dyDescent="0.35">
      <c r="A11" s="1">
        <v>8</v>
      </c>
      <c r="B11" s="53" t="s">
        <v>13</v>
      </c>
      <c r="C11" s="54"/>
      <c r="D11" s="54"/>
      <c r="E11" s="55"/>
      <c r="F11" s="6">
        <v>8.9</v>
      </c>
      <c r="G11" s="7" t="s">
        <v>9</v>
      </c>
      <c r="H11" s="15"/>
      <c r="I11" s="13">
        <f t="shared" si="0"/>
        <v>0</v>
      </c>
      <c r="J11" s="9"/>
    </row>
    <row r="12" spans="1:10" ht="30" customHeight="1" x14ac:dyDescent="0.35">
      <c r="A12" s="1">
        <v>9</v>
      </c>
      <c r="B12" s="53" t="s">
        <v>14</v>
      </c>
      <c r="C12" s="54"/>
      <c r="D12" s="54"/>
      <c r="E12" s="55"/>
      <c r="F12" s="6">
        <v>5.8</v>
      </c>
      <c r="G12" s="7" t="s">
        <v>9</v>
      </c>
      <c r="H12" s="15"/>
      <c r="I12" s="13">
        <f t="shared" si="0"/>
        <v>0</v>
      </c>
      <c r="J12" s="9"/>
    </row>
    <row r="13" spans="1:10" ht="30" customHeight="1" x14ac:dyDescent="0.35">
      <c r="A13" s="1">
        <v>10</v>
      </c>
      <c r="B13" s="53" t="s">
        <v>23</v>
      </c>
      <c r="C13" s="54"/>
      <c r="D13" s="54"/>
      <c r="E13" s="55"/>
      <c r="F13" s="8">
        <v>2</v>
      </c>
      <c r="G13" s="2" t="s">
        <v>15</v>
      </c>
      <c r="H13" s="15"/>
      <c r="I13" s="13">
        <f t="shared" ref="I13:I23" si="1">F13*H13</f>
        <v>0</v>
      </c>
      <c r="J13" s="9"/>
    </row>
    <row r="14" spans="1:10" ht="30" customHeight="1" x14ac:dyDescent="0.35">
      <c r="A14" s="1">
        <v>11</v>
      </c>
      <c r="B14" s="53" t="s">
        <v>24</v>
      </c>
      <c r="C14" s="54"/>
      <c r="D14" s="54"/>
      <c r="E14" s="55"/>
      <c r="F14" s="8">
        <v>5</v>
      </c>
      <c r="G14" s="2" t="s">
        <v>15</v>
      </c>
      <c r="H14" s="15"/>
      <c r="I14" s="13">
        <f t="shared" si="1"/>
        <v>0</v>
      </c>
      <c r="J14" s="9"/>
    </row>
    <row r="15" spans="1:10" ht="30" customHeight="1" x14ac:dyDescent="0.35">
      <c r="A15" s="1">
        <v>12</v>
      </c>
      <c r="B15" s="53" t="s">
        <v>25</v>
      </c>
      <c r="C15" s="54"/>
      <c r="D15" s="54"/>
      <c r="E15" s="55"/>
      <c r="F15" s="8">
        <v>62</v>
      </c>
      <c r="G15" s="7" t="s">
        <v>16</v>
      </c>
      <c r="H15" s="15"/>
      <c r="I15" s="13">
        <f t="shared" si="1"/>
        <v>0</v>
      </c>
      <c r="J15" s="9"/>
    </row>
    <row r="16" spans="1:10" ht="30" customHeight="1" x14ac:dyDescent="0.35">
      <c r="A16" s="1">
        <v>13</v>
      </c>
      <c r="B16" s="53" t="s">
        <v>32</v>
      </c>
      <c r="C16" s="54"/>
      <c r="D16" s="54"/>
      <c r="E16" s="55"/>
      <c r="F16" s="5">
        <v>273</v>
      </c>
      <c r="G16" s="7" t="s">
        <v>16</v>
      </c>
      <c r="H16" s="14"/>
      <c r="I16" s="13">
        <f t="shared" si="1"/>
        <v>0</v>
      </c>
      <c r="J16" s="10"/>
    </row>
    <row r="17" spans="1:10" ht="30" customHeight="1" thickBot="1" x14ac:dyDescent="0.4">
      <c r="A17" s="83">
        <v>14</v>
      </c>
      <c r="B17" s="84" t="s">
        <v>26</v>
      </c>
      <c r="C17" s="85"/>
      <c r="D17" s="85"/>
      <c r="E17" s="86"/>
      <c r="F17" s="7">
        <v>46</v>
      </c>
      <c r="G17" s="7" t="s">
        <v>12</v>
      </c>
      <c r="H17" s="15"/>
      <c r="I17" s="87">
        <f t="shared" si="1"/>
        <v>0</v>
      </c>
      <c r="J17" s="88"/>
    </row>
    <row r="18" spans="1:10" ht="30" customHeight="1" x14ac:dyDescent="0.35">
      <c r="A18" s="90">
        <v>15</v>
      </c>
      <c r="B18" s="91" t="s">
        <v>17</v>
      </c>
      <c r="C18" s="92"/>
      <c r="D18" s="92"/>
      <c r="E18" s="93"/>
      <c r="F18" s="94">
        <v>24</v>
      </c>
      <c r="G18" s="94" t="s">
        <v>16</v>
      </c>
      <c r="H18" s="96"/>
      <c r="I18" s="97">
        <f t="shared" si="1"/>
        <v>0</v>
      </c>
      <c r="J18" s="98"/>
    </row>
    <row r="19" spans="1:10" ht="30" customHeight="1" x14ac:dyDescent="0.35">
      <c r="A19" s="1">
        <v>16</v>
      </c>
      <c r="B19" s="60" t="s">
        <v>27</v>
      </c>
      <c r="C19" s="61"/>
      <c r="D19" s="61"/>
      <c r="E19" s="62"/>
      <c r="F19" s="2">
        <v>2.35</v>
      </c>
      <c r="G19" s="7" t="s">
        <v>9</v>
      </c>
      <c r="H19" s="14"/>
      <c r="I19" s="13">
        <f t="shared" si="1"/>
        <v>0</v>
      </c>
      <c r="J19" s="11"/>
    </row>
    <row r="20" spans="1:10" ht="30" customHeight="1" x14ac:dyDescent="0.35">
      <c r="A20" s="99">
        <v>17</v>
      </c>
      <c r="B20" s="59" t="s">
        <v>28</v>
      </c>
      <c r="C20" s="59"/>
      <c r="D20" s="59"/>
      <c r="E20" s="59"/>
      <c r="F20" s="2">
        <v>6</v>
      </c>
      <c r="G20" s="2" t="s">
        <v>16</v>
      </c>
      <c r="H20" s="14"/>
      <c r="I20" s="25">
        <f t="shared" si="1"/>
        <v>0</v>
      </c>
      <c r="J20" s="11"/>
    </row>
    <row r="21" spans="1:10" ht="30" customHeight="1" x14ac:dyDescent="0.35">
      <c r="A21" s="99">
        <v>18</v>
      </c>
      <c r="B21" s="59" t="s">
        <v>29</v>
      </c>
      <c r="C21" s="59"/>
      <c r="D21" s="59"/>
      <c r="E21" s="59"/>
      <c r="F21" s="2">
        <v>7.2</v>
      </c>
      <c r="G21" s="2" t="s">
        <v>16</v>
      </c>
      <c r="H21" s="14"/>
      <c r="I21" s="25">
        <f t="shared" si="1"/>
        <v>0</v>
      </c>
      <c r="J21" s="11"/>
    </row>
    <row r="22" spans="1:10" ht="30" customHeight="1" x14ac:dyDescent="0.35">
      <c r="A22" s="99">
        <v>19</v>
      </c>
      <c r="B22" s="64" t="s">
        <v>30</v>
      </c>
      <c r="C22" s="64"/>
      <c r="D22" s="64"/>
      <c r="E22" s="64"/>
      <c r="F22" s="2">
        <v>1</v>
      </c>
      <c r="G22" s="2" t="s">
        <v>7</v>
      </c>
      <c r="H22" s="14"/>
      <c r="I22" s="25">
        <f t="shared" si="1"/>
        <v>0</v>
      </c>
      <c r="J22" s="11"/>
    </row>
    <row r="23" spans="1:10" ht="30" customHeight="1" x14ac:dyDescent="0.35">
      <c r="A23" s="1">
        <v>20</v>
      </c>
      <c r="B23" s="77" t="s">
        <v>31</v>
      </c>
      <c r="C23" s="78"/>
      <c r="D23" s="78"/>
      <c r="E23" s="79"/>
      <c r="F23" s="2">
        <v>2</v>
      </c>
      <c r="G23" s="2" t="s">
        <v>15</v>
      </c>
      <c r="H23" s="14"/>
      <c r="I23" s="13">
        <f t="shared" si="1"/>
        <v>0</v>
      </c>
      <c r="J23" s="11"/>
    </row>
    <row r="24" spans="1:10" s="28" customFormat="1" ht="29.5" customHeight="1" thickBot="1" x14ac:dyDescent="0.4">
      <c r="A24" s="65" t="s">
        <v>51</v>
      </c>
      <c r="B24" s="66"/>
      <c r="C24" s="66"/>
      <c r="D24" s="66"/>
      <c r="E24" s="66"/>
      <c r="F24" s="66"/>
      <c r="G24" s="66"/>
      <c r="H24" s="66"/>
      <c r="I24" s="23">
        <f>SUM(I4:I23)</f>
        <v>0</v>
      </c>
      <c r="J24" s="24"/>
    </row>
    <row r="25" spans="1:10" ht="14.5" customHeight="1" x14ac:dyDescent="0.35">
      <c r="A25" s="117" t="s">
        <v>18</v>
      </c>
      <c r="B25" s="63"/>
      <c r="C25" s="63"/>
      <c r="D25" s="63"/>
      <c r="E25" s="63"/>
      <c r="F25" s="63"/>
      <c r="G25" s="63"/>
      <c r="H25" s="63"/>
      <c r="I25" s="63"/>
      <c r="J25" s="118"/>
    </row>
    <row r="26" spans="1:10" x14ac:dyDescent="0.35">
      <c r="A26" s="117"/>
      <c r="B26" s="63"/>
      <c r="C26" s="63"/>
      <c r="D26" s="63"/>
      <c r="E26" s="63"/>
      <c r="F26" s="63"/>
      <c r="G26" s="63"/>
      <c r="H26" s="63"/>
      <c r="I26" s="63"/>
      <c r="J26" s="118"/>
    </row>
    <row r="27" spans="1:10" ht="15" thickBot="1" x14ac:dyDescent="0.4">
      <c r="A27" s="119"/>
      <c r="B27" s="120"/>
      <c r="C27" s="120"/>
      <c r="D27" s="120"/>
      <c r="E27" s="120"/>
      <c r="F27" s="120"/>
      <c r="G27" s="120"/>
      <c r="H27" s="120"/>
      <c r="I27" s="120"/>
      <c r="J27" s="121"/>
    </row>
  </sheetData>
  <mergeCells count="30">
    <mergeCell ref="A1:J1"/>
    <mergeCell ref="A2:A3"/>
    <mergeCell ref="B2:E3"/>
    <mergeCell ref="F2:F3"/>
    <mergeCell ref="G2:G3"/>
    <mergeCell ref="H2:H3"/>
    <mergeCell ref="I2:I3"/>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B19:E19"/>
    <mergeCell ref="A25:J27"/>
    <mergeCell ref="B21:E21"/>
    <mergeCell ref="B22:E22"/>
    <mergeCell ref="B23:E23"/>
    <mergeCell ref="A24:H24"/>
    <mergeCell ref="B20:E20"/>
  </mergeCells>
  <printOptions horizontalCentered="1"/>
  <pageMargins left="0.25" right="0.25" top="0.75" bottom="0.75" header="0.3" footer="0.3"/>
  <pageSetup paperSize="9" scale="81"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5D5B5-A068-420F-AA20-5BBADB99A44F}">
  <dimension ref="A1:J27"/>
  <sheetViews>
    <sheetView view="pageBreakPreview" topLeftCell="A16" zoomScale="70" zoomScaleNormal="100" zoomScaleSheetLayoutView="70" workbookViewId="0">
      <selection activeCell="B21" sqref="B21:E21"/>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3.90625" customWidth="1"/>
    <col min="10" max="10" width="28.7265625" customWidth="1"/>
  </cols>
  <sheetData>
    <row r="1" spans="1:10" s="16" customFormat="1" ht="23.5" customHeight="1" thickBot="1" x14ac:dyDescent="0.4">
      <c r="A1" s="32" t="s">
        <v>53</v>
      </c>
      <c r="B1" s="33"/>
      <c r="C1" s="33"/>
      <c r="D1" s="33"/>
      <c r="E1" s="33"/>
      <c r="F1" s="33"/>
      <c r="G1" s="33"/>
      <c r="H1" s="33"/>
      <c r="I1" s="33"/>
      <c r="J1" s="34"/>
    </row>
    <row r="2" spans="1:10" s="16" customFormat="1" x14ac:dyDescent="0.35">
      <c r="A2" s="35" t="s">
        <v>0</v>
      </c>
      <c r="B2" s="37" t="s">
        <v>1</v>
      </c>
      <c r="C2" s="38"/>
      <c r="D2" s="38"/>
      <c r="E2" s="39"/>
      <c r="F2" s="43" t="s">
        <v>2</v>
      </c>
      <c r="G2" s="45" t="s">
        <v>3</v>
      </c>
      <c r="H2" s="45" t="s">
        <v>19</v>
      </c>
      <c r="I2" s="45" t="s">
        <v>4</v>
      </c>
      <c r="J2" s="48" t="s">
        <v>5</v>
      </c>
    </row>
    <row r="3" spans="1:10" s="16" customFormat="1" ht="24.5" customHeight="1" thickBot="1" x14ac:dyDescent="0.4">
      <c r="A3" s="36"/>
      <c r="B3" s="40"/>
      <c r="C3" s="41"/>
      <c r="D3" s="41"/>
      <c r="E3" s="42"/>
      <c r="F3" s="44"/>
      <c r="G3" s="46"/>
      <c r="H3" s="47"/>
      <c r="I3" s="47"/>
      <c r="J3" s="49"/>
    </row>
    <row r="4" spans="1:10" ht="30" customHeight="1" x14ac:dyDescent="0.35">
      <c r="A4" s="1">
        <v>1</v>
      </c>
      <c r="B4" s="50" t="s">
        <v>6</v>
      </c>
      <c r="C4" s="51"/>
      <c r="D4" s="51"/>
      <c r="E4" s="52"/>
      <c r="F4" s="5">
        <v>67.003</v>
      </c>
      <c r="G4" s="2" t="s">
        <v>12</v>
      </c>
      <c r="H4" s="12"/>
      <c r="I4" s="13">
        <f t="shared" ref="I4:I13" si="0">F4*H4</f>
        <v>0</v>
      </c>
      <c r="J4" s="3"/>
    </row>
    <row r="5" spans="1:10" ht="30" customHeight="1" x14ac:dyDescent="0.35">
      <c r="A5" s="1">
        <v>2</v>
      </c>
      <c r="B5" s="29" t="s">
        <v>8</v>
      </c>
      <c r="C5" s="30"/>
      <c r="D5" s="30"/>
      <c r="E5" s="31"/>
      <c r="F5" s="2">
        <v>17.89</v>
      </c>
      <c r="G5" s="2" t="s">
        <v>9</v>
      </c>
      <c r="H5" s="12"/>
      <c r="I5" s="13">
        <f t="shared" si="0"/>
        <v>0</v>
      </c>
      <c r="J5" s="3"/>
    </row>
    <row r="6" spans="1:10" ht="30" customHeight="1" x14ac:dyDescent="0.35">
      <c r="A6" s="1">
        <v>3</v>
      </c>
      <c r="B6" s="53" t="s">
        <v>20</v>
      </c>
      <c r="C6" s="54"/>
      <c r="D6" s="54"/>
      <c r="E6" s="55"/>
      <c r="F6" s="4">
        <v>9.81</v>
      </c>
      <c r="G6" s="4" t="s">
        <v>9</v>
      </c>
      <c r="H6" s="12"/>
      <c r="I6" s="13">
        <f t="shared" si="0"/>
        <v>0</v>
      </c>
      <c r="J6" s="3"/>
    </row>
    <row r="7" spans="1:10" ht="30" customHeight="1" x14ac:dyDescent="0.35">
      <c r="A7" s="1">
        <v>4</v>
      </c>
      <c r="B7" s="56" t="s">
        <v>10</v>
      </c>
      <c r="C7" s="57"/>
      <c r="D7" s="57"/>
      <c r="E7" s="58"/>
      <c r="F7" s="4">
        <v>26.803999999999998</v>
      </c>
      <c r="G7" s="4" t="s">
        <v>9</v>
      </c>
      <c r="H7" s="12"/>
      <c r="I7" s="13">
        <f t="shared" si="0"/>
        <v>0</v>
      </c>
      <c r="J7" s="3"/>
    </row>
    <row r="8" spans="1:10" ht="30" customHeight="1" x14ac:dyDescent="0.35">
      <c r="A8" s="1">
        <v>5</v>
      </c>
      <c r="B8" s="29" t="s">
        <v>11</v>
      </c>
      <c r="C8" s="30"/>
      <c r="D8" s="30"/>
      <c r="E8" s="31"/>
      <c r="F8" s="4">
        <v>18.959</v>
      </c>
      <c r="G8" s="4" t="s">
        <v>9</v>
      </c>
      <c r="H8" s="12"/>
      <c r="I8" s="13">
        <f t="shared" si="0"/>
        <v>0</v>
      </c>
      <c r="J8" s="3"/>
    </row>
    <row r="9" spans="1:10" ht="30" customHeight="1" x14ac:dyDescent="0.35">
      <c r="A9" s="1">
        <v>6</v>
      </c>
      <c r="B9" s="53" t="s">
        <v>21</v>
      </c>
      <c r="C9" s="54"/>
      <c r="D9" s="54"/>
      <c r="E9" s="55"/>
      <c r="F9" s="2">
        <v>222.6</v>
      </c>
      <c r="G9" s="2" t="s">
        <v>12</v>
      </c>
      <c r="H9" s="14"/>
      <c r="I9" s="13">
        <f t="shared" si="0"/>
        <v>0</v>
      </c>
      <c r="J9" s="3"/>
    </row>
    <row r="10" spans="1:10" ht="30" customHeight="1" x14ac:dyDescent="0.35">
      <c r="A10" s="1">
        <v>7</v>
      </c>
      <c r="B10" s="56" t="s">
        <v>22</v>
      </c>
      <c r="C10" s="57"/>
      <c r="D10" s="57"/>
      <c r="E10" s="58"/>
      <c r="F10" s="6">
        <v>23.1</v>
      </c>
      <c r="G10" s="7" t="s">
        <v>9</v>
      </c>
      <c r="H10" s="15"/>
      <c r="I10" s="13">
        <f t="shared" si="0"/>
        <v>0</v>
      </c>
      <c r="J10" s="9"/>
    </row>
    <row r="11" spans="1:10" ht="30" customHeight="1" x14ac:dyDescent="0.35">
      <c r="A11" s="1">
        <v>8</v>
      </c>
      <c r="B11" s="53" t="s">
        <v>13</v>
      </c>
      <c r="C11" s="54"/>
      <c r="D11" s="54"/>
      <c r="E11" s="55"/>
      <c r="F11" s="6">
        <v>8.9</v>
      </c>
      <c r="G11" s="7" t="s">
        <v>9</v>
      </c>
      <c r="H11" s="15"/>
      <c r="I11" s="13">
        <f t="shared" si="0"/>
        <v>0</v>
      </c>
      <c r="J11" s="9"/>
    </row>
    <row r="12" spans="1:10" ht="30" customHeight="1" x14ac:dyDescent="0.35">
      <c r="A12" s="1">
        <v>9</v>
      </c>
      <c r="B12" s="53" t="s">
        <v>14</v>
      </c>
      <c r="C12" s="54"/>
      <c r="D12" s="54"/>
      <c r="E12" s="55"/>
      <c r="F12" s="6">
        <v>5.8</v>
      </c>
      <c r="G12" s="7" t="s">
        <v>9</v>
      </c>
      <c r="H12" s="15"/>
      <c r="I12" s="13">
        <f t="shared" si="0"/>
        <v>0</v>
      </c>
      <c r="J12" s="9"/>
    </row>
    <row r="13" spans="1:10" ht="30" customHeight="1" x14ac:dyDescent="0.35">
      <c r="A13" s="1">
        <v>10</v>
      </c>
      <c r="B13" s="53" t="s">
        <v>23</v>
      </c>
      <c r="C13" s="54"/>
      <c r="D13" s="54"/>
      <c r="E13" s="55"/>
      <c r="F13" s="8">
        <v>2</v>
      </c>
      <c r="G13" s="2" t="s">
        <v>15</v>
      </c>
      <c r="H13" s="15"/>
      <c r="I13" s="13">
        <f t="shared" si="0"/>
        <v>0</v>
      </c>
      <c r="J13" s="9"/>
    </row>
    <row r="14" spans="1:10" ht="30" customHeight="1" x14ac:dyDescent="0.35">
      <c r="A14" s="1">
        <v>11</v>
      </c>
      <c r="B14" s="53" t="s">
        <v>24</v>
      </c>
      <c r="C14" s="54"/>
      <c r="D14" s="54"/>
      <c r="E14" s="55"/>
      <c r="F14" s="8">
        <v>5</v>
      </c>
      <c r="G14" s="2" t="s">
        <v>15</v>
      </c>
      <c r="H14" s="15"/>
      <c r="I14" s="13">
        <f t="shared" ref="I14:I20" si="1">F14*H14</f>
        <v>0</v>
      </c>
      <c r="J14" s="9"/>
    </row>
    <row r="15" spans="1:10" ht="30" customHeight="1" x14ac:dyDescent="0.35">
      <c r="A15" s="1">
        <v>12</v>
      </c>
      <c r="B15" s="53" t="s">
        <v>25</v>
      </c>
      <c r="C15" s="54"/>
      <c r="D15" s="54"/>
      <c r="E15" s="55"/>
      <c r="F15" s="8">
        <v>62</v>
      </c>
      <c r="G15" s="7" t="s">
        <v>16</v>
      </c>
      <c r="H15" s="15"/>
      <c r="I15" s="13">
        <f t="shared" si="1"/>
        <v>0</v>
      </c>
      <c r="J15" s="9"/>
    </row>
    <row r="16" spans="1:10" ht="30" customHeight="1" x14ac:dyDescent="0.35">
      <c r="A16" s="1">
        <v>13</v>
      </c>
      <c r="B16" s="53" t="s">
        <v>32</v>
      </c>
      <c r="C16" s="54"/>
      <c r="D16" s="54"/>
      <c r="E16" s="55"/>
      <c r="F16" s="5">
        <v>273</v>
      </c>
      <c r="G16" s="7" t="s">
        <v>16</v>
      </c>
      <c r="H16" s="14"/>
      <c r="I16" s="13">
        <f t="shared" si="1"/>
        <v>0</v>
      </c>
      <c r="J16" s="10"/>
    </row>
    <row r="17" spans="1:10" ht="30" customHeight="1" x14ac:dyDescent="0.35">
      <c r="A17" s="1">
        <v>14</v>
      </c>
      <c r="B17" s="60" t="s">
        <v>26</v>
      </c>
      <c r="C17" s="61"/>
      <c r="D17" s="61"/>
      <c r="E17" s="62"/>
      <c r="F17" s="2">
        <v>46</v>
      </c>
      <c r="G17" s="2" t="s">
        <v>12</v>
      </c>
      <c r="H17" s="14"/>
      <c r="I17" s="13">
        <f t="shared" si="1"/>
        <v>0</v>
      </c>
      <c r="J17" s="11"/>
    </row>
    <row r="18" spans="1:10" ht="30" customHeight="1" thickBot="1" x14ac:dyDescent="0.4">
      <c r="A18" s="83">
        <v>15</v>
      </c>
      <c r="B18" s="84" t="s">
        <v>17</v>
      </c>
      <c r="C18" s="85"/>
      <c r="D18" s="85"/>
      <c r="E18" s="86"/>
      <c r="F18" s="7">
        <v>24</v>
      </c>
      <c r="G18" s="7" t="s">
        <v>16</v>
      </c>
      <c r="H18" s="15"/>
      <c r="I18" s="87">
        <f t="shared" si="1"/>
        <v>0</v>
      </c>
      <c r="J18" s="88"/>
    </row>
    <row r="19" spans="1:10" ht="30" customHeight="1" thickBot="1" x14ac:dyDescent="0.4">
      <c r="A19" s="106">
        <v>16</v>
      </c>
      <c r="B19" s="122" t="s">
        <v>27</v>
      </c>
      <c r="C19" s="122"/>
      <c r="D19" s="122"/>
      <c r="E19" s="122"/>
      <c r="F19" s="95">
        <v>2.35</v>
      </c>
      <c r="G19" s="95" t="s">
        <v>9</v>
      </c>
      <c r="H19" s="110"/>
      <c r="I19" s="111">
        <f t="shared" si="1"/>
        <v>0</v>
      </c>
      <c r="J19" s="112"/>
    </row>
    <row r="20" spans="1:10" ht="30" customHeight="1" x14ac:dyDescent="0.35">
      <c r="A20" s="90">
        <v>17</v>
      </c>
      <c r="B20" s="113" t="s">
        <v>28</v>
      </c>
      <c r="C20" s="113"/>
      <c r="D20" s="113"/>
      <c r="E20" s="113"/>
      <c r="F20" s="94">
        <v>6</v>
      </c>
      <c r="G20" s="94" t="s">
        <v>16</v>
      </c>
      <c r="H20" s="96"/>
      <c r="I20" s="97">
        <f t="shared" si="1"/>
        <v>0</v>
      </c>
      <c r="J20" s="98"/>
    </row>
    <row r="21" spans="1:10" ht="30" customHeight="1" x14ac:dyDescent="0.35">
      <c r="A21" s="99">
        <v>18</v>
      </c>
      <c r="B21" s="59" t="s">
        <v>29</v>
      </c>
      <c r="C21" s="59"/>
      <c r="D21" s="59"/>
      <c r="E21" s="59"/>
      <c r="F21" s="2">
        <v>7.2</v>
      </c>
      <c r="G21" s="2" t="s">
        <v>16</v>
      </c>
      <c r="H21" s="14"/>
      <c r="I21" s="25">
        <f>F21*H21</f>
        <v>0</v>
      </c>
      <c r="J21" s="11"/>
    </row>
    <row r="22" spans="1:10" ht="30" customHeight="1" x14ac:dyDescent="0.35">
      <c r="A22" s="99">
        <v>19</v>
      </c>
      <c r="B22" s="64" t="s">
        <v>30</v>
      </c>
      <c r="C22" s="64"/>
      <c r="D22" s="64"/>
      <c r="E22" s="64"/>
      <c r="F22" s="2">
        <v>1</v>
      </c>
      <c r="G22" s="2" t="s">
        <v>7</v>
      </c>
      <c r="H22" s="14"/>
      <c r="I22" s="25">
        <f>F22*H22</f>
        <v>0</v>
      </c>
      <c r="J22" s="11"/>
    </row>
    <row r="23" spans="1:10" ht="30" customHeight="1" thickBot="1" x14ac:dyDescent="0.4">
      <c r="A23" s="127">
        <v>20</v>
      </c>
      <c r="B23" s="128" t="s">
        <v>31</v>
      </c>
      <c r="C23" s="129"/>
      <c r="D23" s="129"/>
      <c r="E23" s="130"/>
      <c r="F23" s="102">
        <v>2</v>
      </c>
      <c r="G23" s="102" t="s">
        <v>15</v>
      </c>
      <c r="H23" s="103"/>
      <c r="I23" s="131">
        <f>F23*H23</f>
        <v>0</v>
      </c>
      <c r="J23" s="105"/>
    </row>
    <row r="24" spans="1:10" ht="29.5" customHeight="1" thickBot="1" x14ac:dyDescent="0.4">
      <c r="A24" s="123" t="s">
        <v>51</v>
      </c>
      <c r="B24" s="124"/>
      <c r="C24" s="124"/>
      <c r="D24" s="124"/>
      <c r="E24" s="124"/>
      <c r="F24" s="124"/>
      <c r="G24" s="124"/>
      <c r="H24" s="124"/>
      <c r="I24" s="125">
        <f>SUM(I4:I23)</f>
        <v>0</v>
      </c>
      <c r="J24" s="126"/>
    </row>
    <row r="25" spans="1:10" ht="14.5" customHeight="1" x14ac:dyDescent="0.35">
      <c r="A25" s="117" t="s">
        <v>18</v>
      </c>
      <c r="B25" s="63"/>
      <c r="C25" s="63"/>
      <c r="D25" s="63"/>
      <c r="E25" s="63"/>
      <c r="F25" s="63"/>
      <c r="G25" s="63"/>
      <c r="H25" s="63"/>
      <c r="I25" s="63"/>
      <c r="J25" s="118"/>
    </row>
    <row r="26" spans="1:10" x14ac:dyDescent="0.35">
      <c r="A26" s="117"/>
      <c r="B26" s="63"/>
      <c r="C26" s="63"/>
      <c r="D26" s="63"/>
      <c r="E26" s="63"/>
      <c r="F26" s="63"/>
      <c r="G26" s="63"/>
      <c r="H26" s="63"/>
      <c r="I26" s="63"/>
      <c r="J26" s="118"/>
    </row>
    <row r="27" spans="1:10" ht="15" thickBot="1" x14ac:dyDescent="0.4">
      <c r="A27" s="119"/>
      <c r="B27" s="120"/>
      <c r="C27" s="120"/>
      <c r="D27" s="120"/>
      <c r="E27" s="120"/>
      <c r="F27" s="120"/>
      <c r="G27" s="120"/>
      <c r="H27" s="120"/>
      <c r="I27" s="120"/>
      <c r="J27" s="121"/>
    </row>
  </sheetData>
  <mergeCells count="30">
    <mergeCell ref="A1:J1"/>
    <mergeCell ref="A2:A3"/>
    <mergeCell ref="B2:E3"/>
    <mergeCell ref="F2:F3"/>
    <mergeCell ref="G2:G3"/>
    <mergeCell ref="H2:H3"/>
    <mergeCell ref="I2:I3"/>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B19:E19"/>
    <mergeCell ref="A25:J27"/>
    <mergeCell ref="B21:E21"/>
    <mergeCell ref="B22:E22"/>
    <mergeCell ref="B23:E23"/>
    <mergeCell ref="A24:H24"/>
    <mergeCell ref="B20:E20"/>
  </mergeCells>
  <printOptions horizontalCentered="1"/>
  <pageMargins left="0.25" right="0.25" top="0.75" bottom="0.38" header="0.3" footer="0.3"/>
  <pageSetup paperSize="9" scale="81" orientation="landscape" r:id="rId1"/>
  <headerFooter>
    <oddHeader>&amp;C&amp;"Times New Roman,Bold"&amp;16Annex-3 (Bill of Quantity)</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9925E-36B6-4E92-9B4C-9D45C13C158D}">
  <dimension ref="A1:E7"/>
  <sheetViews>
    <sheetView tabSelected="1" view="pageBreakPreview" zoomScaleNormal="100" zoomScaleSheetLayoutView="100" workbookViewId="0">
      <selection activeCell="B10" sqref="B10"/>
    </sheetView>
  </sheetViews>
  <sheetFormatPr defaultRowHeight="12.5" x14ac:dyDescent="0.25"/>
  <cols>
    <col min="1" max="1" width="6.08984375" style="18" customWidth="1"/>
    <col min="2" max="2" width="50.36328125" style="17" customWidth="1"/>
    <col min="3" max="3" width="68.90625" style="17" customWidth="1"/>
    <col min="4" max="4" width="19.08984375" style="17" customWidth="1"/>
    <col min="5" max="5" width="30.6328125" style="17" customWidth="1"/>
    <col min="6" max="16384" width="8.7265625" style="17"/>
  </cols>
  <sheetData>
    <row r="1" spans="1:5" ht="22.5" customHeight="1" x14ac:dyDescent="0.25">
      <c r="A1" s="80" t="s">
        <v>42</v>
      </c>
      <c r="B1" s="81"/>
      <c r="C1" s="82"/>
      <c r="D1" s="82"/>
      <c r="E1" s="132"/>
    </row>
    <row r="2" spans="1:5" ht="24" customHeight="1" thickBot="1" x14ac:dyDescent="0.3">
      <c r="A2" s="133" t="s">
        <v>38</v>
      </c>
      <c r="B2" s="22" t="s">
        <v>37</v>
      </c>
      <c r="C2" s="22" t="s">
        <v>36</v>
      </c>
      <c r="D2" s="22" t="s">
        <v>35</v>
      </c>
      <c r="E2" s="134" t="s">
        <v>34</v>
      </c>
    </row>
    <row r="3" spans="1:5" ht="23" customHeight="1" x14ac:dyDescent="0.25">
      <c r="A3" s="135">
        <v>1</v>
      </c>
      <c r="B3" s="20" t="s">
        <v>39</v>
      </c>
      <c r="C3" s="20" t="s">
        <v>44</v>
      </c>
      <c r="D3" s="21">
        <f>'Shal Khwar High School'!I24</f>
        <v>0</v>
      </c>
      <c r="E3" s="136"/>
    </row>
    <row r="4" spans="1:5" ht="23" customHeight="1" x14ac:dyDescent="0.3">
      <c r="A4" s="135">
        <v>2</v>
      </c>
      <c r="B4" s="20" t="s">
        <v>40</v>
      </c>
      <c r="C4" s="20" t="s">
        <v>45</v>
      </c>
      <c r="D4" s="21">
        <f>'Shal Primary School'!I24</f>
        <v>0</v>
      </c>
      <c r="E4" s="137"/>
    </row>
    <row r="5" spans="1:5" ht="23" customHeight="1" x14ac:dyDescent="0.3">
      <c r="A5" s="135">
        <v>3</v>
      </c>
      <c r="B5" s="20" t="s">
        <v>41</v>
      </c>
      <c r="C5" s="20" t="s">
        <v>46</v>
      </c>
      <c r="D5" s="19">
        <f>'Petaw Secondary School'!I24</f>
        <v>0</v>
      </c>
      <c r="E5" s="137"/>
    </row>
    <row r="6" spans="1:5" ht="23" customHeight="1" x14ac:dyDescent="0.3">
      <c r="A6" s="135">
        <v>4</v>
      </c>
      <c r="B6" s="20" t="s">
        <v>43</v>
      </c>
      <c r="C6" s="20" t="s">
        <v>47</v>
      </c>
      <c r="D6" s="19">
        <f>'Palosow Naw Mixed High School'!I24</f>
        <v>0</v>
      </c>
      <c r="E6" s="137"/>
    </row>
    <row r="7" spans="1:5" s="18" customFormat="1" ht="30.5" customHeight="1" thickBot="1" x14ac:dyDescent="0.4">
      <c r="A7" s="138" t="s">
        <v>33</v>
      </c>
      <c r="B7" s="139"/>
      <c r="C7" s="139"/>
      <c r="D7" s="140">
        <f>SUM(D3:D6)</f>
        <v>0</v>
      </c>
      <c r="E7" s="141"/>
    </row>
  </sheetData>
  <mergeCells count="2">
    <mergeCell ref="A1:E1"/>
    <mergeCell ref="A7:C7"/>
  </mergeCells>
  <printOptions horizontalCentered="1"/>
  <pageMargins left="0.25" right="0.25" top="0.67" bottom="0.75" header="0.3" footer="0.3"/>
  <pageSetup paperSize="9" scale="81"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Shal Khwar High School</vt:lpstr>
      <vt:lpstr>Shal Primary School</vt:lpstr>
      <vt:lpstr>Petaw Secondary School</vt:lpstr>
      <vt:lpstr>Palosow Naw Mixed High School</vt:lpstr>
      <vt:lpstr>Summary Sheet of Asmar</vt:lpstr>
      <vt:lpstr>'Palosow Naw Mixed High School'!Print_Area</vt:lpstr>
      <vt:lpstr>'Petaw Secondary School'!Print_Area</vt:lpstr>
      <vt:lpstr>'Shal Khwar High School'!Print_Area</vt:lpstr>
      <vt:lpstr>'Shal Primary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2025-04-16T03:21:04Z</cp:lastPrinted>
  <dcterms:created xsi:type="dcterms:W3CDTF">2025-02-03T04:35:21Z</dcterms:created>
  <dcterms:modified xsi:type="dcterms:W3CDTF">2025-04-16T03:21:15Z</dcterms:modified>
</cp:coreProperties>
</file>