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D:\OCHR Drive\OCHR office\AHF funded project\Nangarhar Kabul and laghman province\Renovation of six school project\"/>
    </mc:Choice>
  </mc:AlternateContent>
  <xr:revisionPtr revIDLastSave="0" documentId="13_ncr:1_{BCD08F46-5841-45FF-BDBA-21FF1EBC3242}" xr6:coauthVersionLast="47" xr6:coauthVersionMax="47" xr10:uidLastSave="{00000000-0000-0000-0000-000000000000}"/>
  <bookViews>
    <workbookView xWindow="-110" yWindow="-110" windowWidth="19420" windowHeight="10300" tabRatio="731" xr2:uid="{394BCB87-1B10-4ACB-BA36-445A53525C03}"/>
  </bookViews>
  <sheets>
    <sheet name="Cost" sheetId="77" r:id="rId1"/>
  </sheets>
  <definedNames>
    <definedName name="_xlnm.Print_Area" localSheetId="0">Cost!$A$1:$G$105</definedName>
    <definedName name="_xlnm.Print_Titles" localSheetId="0">Cost!$7:$7</definedName>
    <definedName name="res">#REF!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10" i="77" l="1"/>
  <c r="B115" i="77"/>
  <c r="B114" i="77"/>
  <c r="B113" i="77"/>
  <c r="B112" i="77"/>
  <c r="B111" i="77"/>
  <c r="E106" i="77"/>
  <c r="H10" i="77"/>
</calcChain>
</file>

<file path=xl/sharedStrings.xml><?xml version="1.0" encoding="utf-8"?>
<sst xmlns="http://schemas.openxmlformats.org/spreadsheetml/2006/main" count="318" uniqueCount="223">
  <si>
    <t>S/NO شماره</t>
  </si>
  <si>
    <t>Unit واحد</t>
  </si>
  <si>
    <t>Remarks ملاحظات</t>
  </si>
  <si>
    <t>Quantity مقدار</t>
  </si>
  <si>
    <t>LMS</t>
  </si>
  <si>
    <t>PCs</t>
  </si>
  <si>
    <t xml:space="preserve">
 ORGANIZATON FOR COORDINATION OF HUMANITRIAN RELIEF (OCHR)</t>
  </si>
  <si>
    <t>please prior to quoting your prices conduct a site survey. The quantities mentioned in the BoQ may vary with actual work on site. OCHR will carry out a re-estimation of the actual work done against the work mentioned in the BoQ. For any extra work OCHR shall be contacted on prior basis and approval shall be sought for extra work. Any extra work done without the approval/permission of OCHR shall be considered void and no payment will be disbursed for the work done.</t>
  </si>
  <si>
    <t>General note</t>
  </si>
  <si>
    <t>This BoQ contains statements required in the Offer documents and shall be signed by a duly authorized person. Any addition to, deletion or alteration in the BoQ may result in rejection of the Offer.</t>
  </si>
  <si>
    <t>Please prior to quoting your prices conduct a site survey. The quantities mentioned in the BoQ may vary with actual work on site. OCHR will carry out a re-estimation of the actual work done against the work mentioned in the BoQ. For any extra work OCHR shall be contacted on prior basis and approval shall be sought for extra work. Any extra work done without the approval/permission of OCHR shall be considered void and no payment will be disbursed for the work done</t>
  </si>
  <si>
    <t>Building materials/Construction material and Works may be subject to tests at any time at the request of OCHR technical team/Engineer. These tests shall be carried out as directed by the Engineer or Authorized Repetitive at the place of Manufacture or fabrication or on site or in testing institute. The Contractor shall provide such assistance materials, plant, instruments and labor as required for such test. The cost of carrying out such tests shall be borne by the contractor.</t>
  </si>
  <si>
    <t>The works actually executed shall be measured and is subject to deduction, Contractor shall visit the site of the works and obtain all information that may be necessary for completing their Offer as under the provision of this contract no claim for additional work is accepted once contract is signed.</t>
  </si>
  <si>
    <t>If, in the Contractor opinion, The BoQ contains ambiguities or BoQ does not comply with the drawings which might influence the calculations, the contractor shall indicate this to OCHR through a letter or email before submitting the Offer.</t>
  </si>
  <si>
    <t>Mobilization, Demobilization and other temporary works required for the execution of the items listed above, plus site restoration will be the responsibility of the contractor. Hence all the unit prices are assumed to cover all activities associated with the works, and are not limited to those activities mentioned above, and that the total contract cost quoted is all inclusive to complete the total works.</t>
  </si>
  <si>
    <t xml:space="preserve">Note: This BoQ contains statements required in the Offer documents and shall be signed by a duly authorized person. Any addition to, deletion or alteration in the BoQ may result in rejection of the Offer.
 </t>
  </si>
  <si>
    <t>Descriptions تشریحا ت</t>
  </si>
  <si>
    <t>Unit Cost (USD) include 4 % tax
قیمت فی واحد</t>
  </si>
  <si>
    <t>Total Cost (USD)
قیمت مجموعی</t>
  </si>
  <si>
    <t>LM</t>
  </si>
  <si>
    <t>Lm</t>
  </si>
  <si>
    <t xml:space="preserve">plastic painting 100% Brighto company with 2 coats of external walls of 6 class building and 4 class building with turning ,repare , clarify  according to the guidance of suprvising engineer and all activities.
رنگ مالی پلاستیکی 100% ازنوع رنگ اصلی برایتو دو قلمه معه تراش کاری، صفاکاری ،داغ گیری دیوار های خارجی تعمیر چهارصنفی وشش صنفی نظربه هدایت انجنیر مراقبت کننده با امور ایجابی </t>
  </si>
  <si>
    <t xml:space="preserve">Preparation and instalation of esogam for 6 class building and toilets with all activities  according to the guidance of suprvising engineer.
تهیه ونصب ایزوگام درجه اول بالای بام تعمیرات 6 صنفی و مبرزها با امور ایجابی طبق هدایت انجنیر </t>
  </si>
  <si>
    <t>PCC for roof of 6 class  building and toilet with M(200)with all activities according to the guidance of engineer.
ریخت کانکریت بدون سیخ  بالای بام های تعمیرات شش صنفی  و تشناب ها  بامارک 200 نظربه هدایت انجنیر مراقبت کننده با امور ایجابی</t>
  </si>
  <si>
    <t>Reparation of staircase of window with all activities according to the guidance of suprvising engineer. 
ترمیم وروکاری پله های کلکین ها  ودر وازه ها نظربه هدایت انجنیر مراقبت کننده باامورایجابی .</t>
  </si>
  <si>
    <t>PCC for class floor and another essentiao part with M(200) thicknes 7cm according to the guidance of suprvising engineer.
ریخت کانکریت بدون سیخ  برای کف فرش صنوف وبعضی قسمت های موردضرورت بامارک 200به ضخامت 7سانتی مترنظربه هدایت انجنیر مراقبت کننده با امور ایجابی.</t>
  </si>
  <si>
    <t>Cleaning and shape PCC on roof thicknes 5cm for watercourse and side courier of bulding M(200) and all activities. 
 صفا کاری و ریخت کانکریت بدون سیخ به ضخامت5سانتی جهت آب روبام واطراف پیک تعمیربا مارک 200 با امورایجابی ان .</t>
  </si>
  <si>
    <t>Tourning of roof with (650)m aria and transfer matarials to the suitable location with all activities according to the guidance of suprvising engineer.
تراش کاری بام ها به مساحت(650) مترمربع وانتقال مواد آن به محل مناسب نظربه هدایت انجنیر مراقبت کننده بااموریجابی آن.</t>
  </si>
  <si>
    <t>PCC for classes floor , some essential part of atrium and side walk   thickness (10cm)  M(1:2:4) with all activities.
انداختن کانکریت بیدون سیخ به ضخامت (10) سانتی متر قبل ازایزوگام  بالای بام، دراطراف تشناب ها وپیاده رو ها مکتب با تناسب 1:2:4 با همه امورایجابی</t>
  </si>
  <si>
    <t>Prepare and instal staircase of doors from khaar timber (4*12) and lasani board with all activities.
تهیه ونصب پله های دروازه ها  از چوب خار(12*4) و تخته لاسانی ملی با امور ایجابی</t>
  </si>
  <si>
    <t>Plastering for wall ,cornor of windows and doors with mix of mortar(1:4) with all activities.
پلسترکاری دیوار نبش های کلکین و دروازه بامخلوط مصالح 1:4 معه صفاکاری وامورایجابی</t>
  </si>
  <si>
    <t>Blue painting 75% 3 coats internal walls of classes with turning ,repare and all activities.
رنگمالی آبی %75 داخل صنوف سه قلمه معه تراش کاری و داغ گیری با همه امور ایجابی</t>
  </si>
  <si>
    <t>Blue painting 100% 3 coats external walls of classes with turning ,repare and all activities.
رنگمالی آبی %100 خارجی صنوف سه قلمه  معه تراش کاری و داغ گیری با همه امور ایجابی</t>
  </si>
  <si>
    <t>Prepare and instal window protector from profeel size(2.5*2.5)cm distance of (15*40)cm with anticorrosive,painting and double with all activities according to the guidance of suprvising engineer. 
تهیه ونصب  محافظ فلزی از پروفیل (2.5*2.5) سانتی به فاصله های( 40*15) سانتی معه ضد زنگ ،رنگمالی ودوبل  نظربه هدایت انجنیر مراقبت کننده با امور ایجابی.</t>
  </si>
  <si>
    <t>Demolish roof of one class and toilets and transfer the waste materials to suitable location  with all acitivities according to the guidance of engineer.
تخریب بام یک صنف ، تشناب ها وانتقال مواد زاید آن بجای مناسب تحت نظر انجنیر مراقبت کننده با امور ایجابی</t>
  </si>
  <si>
    <t>Offloading and cleaning of toilets and transfer waste matarials to the suitable location with all activities. 
تخلیه و پاک کاری تشناب ها و انتقال مواد زاید آن به جای مناسب با تمام امورات ایجابی آن</t>
  </si>
  <si>
    <t xml:space="preserve">Brick masonry work from first grade brick with mix of mortar (1:4) between I-beam of roof and also for courier with all activities.
خشت کاری ازخشت پخته درجه اول با مصالح 1:4  بین گادرهای پوشش و همچنان برای خرند (پیک) با همه امور ایجابی </t>
  </si>
  <si>
    <t xml:space="preserve">Prepare and instal of I-beam first grade 100kg for covering the roofs of one class and toilets with anticorrosive and all activities.
تهیه وانداختن گادر 100 کیلو درجه اول برای برای پوشش یک صنف و تشناب ها معه زد زنگ نمودن آن با امورایجابی </t>
  </si>
  <si>
    <t xml:space="preserve">Prepare and instal of Khaar timber board on I-beam for floor covering thickness 2.5cm with all activities.
تهیه و انداختن تخته های خار روسی بالای گادرهای پوشش به ضخامت 2.5 سانتی متر با امور ایجابی </t>
  </si>
  <si>
    <t>PCC thickness 10cm before isogam on roof,sidewalk of toilets and sidewalks of school M(1:2:4) with all activities
انداختن کانکریت بیدون سیخ ( pcc ) به ضخامت (10) سانتی متر قبل ازایزوگام  بالای بام، دراطراف تشناب ها وپیاده رو ها مکتب با تناسب 1:2:4 با همه امورایجابی</t>
  </si>
  <si>
    <t>Isogam one layer 40kg thickness 4mm on roof of toilets and one class best quality with all activities.
ایزوگام یک لایه (40kg) به ضخامت 4mm بالای بام ، تشناب ها و بام صنف  با کیفیت عالی وهمه امور ایجابی ان</t>
  </si>
  <si>
    <t>Prepare and instal iron doors from iron sheet 18gauge best quality and all activities.
تهیه و نصب دروازه های فلزی از آهن چادر 18 گیچ با کیفیت عالی و تمام امورات ایجابی آن</t>
  </si>
  <si>
    <t>Prepare and instal of floor commode with every things best quality and all activities.
تهیه ونصب کمود فرشی مکمل الاسباب با کیفیت عالی و امور ایجابی</t>
  </si>
  <si>
    <t>Prepare and instal of trap 4inch best quality and all activities.
تهیه نصب سیفون های 4 انچ pvc باکیفیت عالی با امور ایجابی</t>
  </si>
  <si>
    <t>Prepare and instal 4inch PVC pipe from toilets to public pipe with elbow,conectors and all technical necesseries best quality and all activities 
تهیه ونصب نل 4 انچ pvc از تشنابها الی پایپ عمومی معه زانوخم ها و پیوند ها با تمام ایجابات تخنیکی با کیفیت عالی وامور ایجابی</t>
  </si>
  <si>
    <t>Prepare and instal 45grade elbow 4inch pipe best quality and all activities
تهیه و نصب زانوخم 45 درجه 4 انچ pvc با کیفیت عالی وامور ایجابی</t>
  </si>
  <si>
    <t>Prepare and instal 4*6 converter PVC best quality and all activities
تهیه و نصب تبدیل 4X6 انچ pvc با کیفیت عالی و امور ایجابی</t>
  </si>
  <si>
    <t>Prepare and instal 6inch PVC pipe from toilets to well with elbows and conectors and all activities
تهیه و نصب نل 6 انچ pvc از تشنابها الی چاه سپتیک معه زانوخم و پیوند ها با امور ایجابی</t>
  </si>
  <si>
    <t>Prepare and instal 1 inch pipe with elbows and conectors from well to toilet roof in basement and also into wall surface of toilets with all technical activities
تهیه و نصب نل یک انچ ppr معه زانوخم و پیوند ها از منبع آب الی بام تشنابها در زیر زمین و همچنان داخل تشنابها رویکار با تمام ایجابات تخنیکی و امور ایجابی</t>
  </si>
  <si>
    <t>Prepare and instal 2000lit metalic water tank from iron sheet 2mm thickness best quality and all activities
تهیه و نصب ذخیره فلزی 2000 لیتره از آهن چادر به ضخامت 2 ملی متر با کیفیت عالی و امور ایجابی</t>
  </si>
  <si>
    <t>Instal interior wall water valve in toilets best quality and all activities 
نصب شیردهن های نکلی داخل تشنابها با کیفیت عالی و امور ایجابی</t>
  </si>
  <si>
    <t>Plastering some careworn parts with mortar mix of 1:3 with cleaning and all activities 
پلسترکاری قسمت های فرسوده بامخلوط مصالح 1:3 معه صفاکاری وهمه امورایجابی</t>
  </si>
  <si>
    <t xml:space="preserve">Blue painting 100% weather sheet 3 coats internal and external walls of toilets with tourning and reparing and all activities  
رنگمالی آبی خارجی و داخلی معه تراش کاری وداغ گیری تشنابها از رنگ %100 پلاستیک ویدر شیت سه قلمه با امورایجابی </t>
  </si>
  <si>
    <t>Excavate floor of classes some essential parts of atrium and transfer waste materials to suitable location with all activities according to the guidance of suprvising engineer.
کندنکاری کانکریت فرش صنوف ، قسمت های ضروری دهلیز منزل اول انتقال مواد زاید آن به جای مناسب تحت نظر انجنیر مراقبت کننده با امور ایجابی</t>
  </si>
  <si>
    <t>PCC 10cm thicknes, M (1:2:4) for class floor and some essential part of atrium with all activities 
انداختن کانکریت بیدون سیخ ( pcc )به ضخامت (10) سانتی متر در کف صنوف و بعضی قسمت های ضروری دهلیزبا تناسب 1:2:4 با همه امورایجابی</t>
  </si>
  <si>
    <t>Plastering the cornor of doors and windows  with mix of mortar (1:4) cleaning and all activities
 پلسترکاری دیوار نبش های کلکین و دروازه بامخلوط مصالح 1:4 معه صفاکاری وامورایجابی</t>
  </si>
  <si>
    <t>Oily painting of paizara,doors,windows and katara best quality and all activities
رنگمالی روغنی پیزاره ها، کلکین ، دروازه و کتاره ها با کیفیت عالی و تمام امورات ایجابی آن</t>
  </si>
  <si>
    <t xml:space="preserve">Prepare and instal 8mm white educational boards with frame best quality and  all activities  
تهیه و نصب تخته های تدریسی وایت بورد به ضخامت هشت ملی معه چوکات با کیفیت عالی و تمام امورات ایجابی آن </t>
  </si>
  <si>
    <t>Light Renovation of  Six school in Kabul City  in the targeted districts of Kabul province</t>
  </si>
  <si>
    <t xml:space="preserve"> </t>
  </si>
  <si>
    <t>A</t>
  </si>
  <si>
    <t>AA</t>
  </si>
  <si>
    <t>AA-1</t>
  </si>
  <si>
    <t>AB</t>
  </si>
  <si>
    <t>AB-1</t>
  </si>
  <si>
    <t>AC</t>
  </si>
  <si>
    <t>AC-1</t>
  </si>
  <si>
    <t>Instal 4mm Glass with wooden frame and all activities
 نصب شیشه چهار ملی معه چفتی با امور ایجابی</t>
  </si>
  <si>
    <t xml:space="preserve">Oily painting best quality 3 coats of Skirting,doors and windows of toilets and all activities
رنگمالی روغنی پایزاره، دروازه ها و کلکین های تشناب ها دو قلمه با کیفیت عالی و امور ایجابی </t>
  </si>
  <si>
    <t>BOQ for  light Renovation of 6 six Schools in Kabul City in the Targeted Districts of Kabul Province</t>
  </si>
  <si>
    <t>AA-2</t>
  </si>
  <si>
    <t>AA-3</t>
  </si>
  <si>
    <t>AA-4</t>
  </si>
  <si>
    <t>AA-5</t>
  </si>
  <si>
    <t>AA-6</t>
  </si>
  <si>
    <t>AA-7</t>
  </si>
  <si>
    <t>AA-8</t>
  </si>
  <si>
    <t>AA-9</t>
  </si>
  <si>
    <t>AA-10</t>
  </si>
  <si>
    <t>AA-11</t>
  </si>
  <si>
    <t>AA-12</t>
  </si>
  <si>
    <t>AA-13</t>
  </si>
  <si>
    <t>AA-14</t>
  </si>
  <si>
    <t>AA-15</t>
  </si>
  <si>
    <t>AA-16</t>
  </si>
  <si>
    <t>AA-17</t>
  </si>
  <si>
    <t>AA-18</t>
  </si>
  <si>
    <t>AA-19</t>
  </si>
  <si>
    <t>AB-2</t>
  </si>
  <si>
    <t>AB-3</t>
  </si>
  <si>
    <t>AB-4</t>
  </si>
  <si>
    <t>AB-5</t>
  </si>
  <si>
    <t>AB-6</t>
  </si>
  <si>
    <t>AB-7</t>
  </si>
  <si>
    <t>AB-8</t>
  </si>
  <si>
    <t>AB-9</t>
  </si>
  <si>
    <t>AB-10</t>
  </si>
  <si>
    <t>AB-11</t>
  </si>
  <si>
    <t>AB-12</t>
  </si>
  <si>
    <t>AC-2</t>
  </si>
  <si>
    <t>AC-3</t>
  </si>
  <si>
    <t>AC-4</t>
  </si>
  <si>
    <t>AC-5</t>
  </si>
  <si>
    <t>AC-6</t>
  </si>
  <si>
    <t>AC-7</t>
  </si>
  <si>
    <t>AC-8</t>
  </si>
  <si>
    <t>AD</t>
  </si>
  <si>
    <t>AD-1</t>
  </si>
  <si>
    <t>AD-2</t>
  </si>
  <si>
    <t>AD-3</t>
  </si>
  <si>
    <t>AD-4</t>
  </si>
  <si>
    <t>AD-5</t>
  </si>
  <si>
    <t>AD-6</t>
  </si>
  <si>
    <t>AD-7</t>
  </si>
  <si>
    <t>AD-8</t>
  </si>
  <si>
    <t>AD-9</t>
  </si>
  <si>
    <t>AD-10</t>
  </si>
  <si>
    <t>AE</t>
  </si>
  <si>
    <t>AE-1</t>
  </si>
  <si>
    <t>AE-2</t>
  </si>
  <si>
    <t>AE-3</t>
  </si>
  <si>
    <t>AE-4</t>
  </si>
  <si>
    <t>AE-5</t>
  </si>
  <si>
    <t>AE-6</t>
  </si>
  <si>
    <t>AE-7</t>
  </si>
  <si>
    <t>AE-8</t>
  </si>
  <si>
    <t>AE-9</t>
  </si>
  <si>
    <t>AE-10</t>
  </si>
  <si>
    <t>AE-11</t>
  </si>
  <si>
    <t>AE-12</t>
  </si>
  <si>
    <t>AE-13</t>
  </si>
  <si>
    <t>AE-14</t>
  </si>
  <si>
    <t>AE-15</t>
  </si>
  <si>
    <t>AE-16</t>
  </si>
  <si>
    <t>AE-17</t>
  </si>
  <si>
    <t>AE-18</t>
  </si>
  <si>
    <t>AE-19</t>
  </si>
  <si>
    <t>AE-20</t>
  </si>
  <si>
    <t>AE-21</t>
  </si>
  <si>
    <t>AE-22</t>
  </si>
  <si>
    <t>AE-23</t>
  </si>
  <si>
    <t>AE-24</t>
  </si>
  <si>
    <t>AE-25</t>
  </si>
  <si>
    <t>AF</t>
  </si>
  <si>
    <t>AF-1</t>
  </si>
  <si>
    <t>AF-2</t>
  </si>
  <si>
    <t>AF-3</t>
  </si>
  <si>
    <t>AF-4</t>
  </si>
  <si>
    <t>AF-5</t>
  </si>
  <si>
    <t>AF-6</t>
  </si>
  <si>
    <t>AF-7</t>
  </si>
  <si>
    <t>AF-8</t>
  </si>
  <si>
    <t>AF-9</t>
  </si>
  <si>
    <t>AF-10</t>
  </si>
  <si>
    <t>AF-11</t>
  </si>
  <si>
    <t>Blue painting 100% 3coats external walls of classes, turning and  reparing with all activities  
رنگمالی آبی %100 خارجی صنوف سه قلمه  معه تراش کاری و داغ گیری با همه امور ایجابی</t>
  </si>
  <si>
    <t>Blue painting 75% 3coats external walls of classes, turning and  reparing with all activities 
رنگمالی آبی %75 داخل صنوف سه قلمه معه تراش کاری و داغ گیری با همه امور ایجابی</t>
  </si>
  <si>
    <t>Instal of Gutter from iron sheet 24 guage and to reinforce with clamp and all activities 
نصب ناوه از آهن چادر 24 گیچ مطابق نمونه با تحکیم کاری توسط  بست  با امور ایجابی</t>
  </si>
  <si>
    <t xml:space="preserve">Cast gravel on roof with 5cm thickness and hand vibration with all acitivities according to the guidance of engineer
انداختن جغل بادامی  در روی بام ها به ضخامت 5 سانتی متر معه تپک کاری با امور ایجابی مطابق هدایت انجنیر  </t>
  </si>
  <si>
    <t>Turning and again leveling roof of 6 class building with 16 toilet for mud plaster (462 m²) and tranfer waste materials to the suitable location with all activities.
تراش کاری  وهموار کاری دوباره بام تعمیر شش صنفی معه بام مبرز16 غرفه یی جهت کاکل کاری به مساحت(462) مترمربع وانتقال مواد آن به محل مناسب  بااموریجابی آن</t>
  </si>
  <si>
    <t>Plastic painting 75% Brighto company of internal walls with 2 coats of 6 class building and 4 class building with turning ,repare , clarify according to the guidance of suprvising engineer and all activities.
رنکمالی پلاستیکی 75%ازنوع رنگ اصلی برایتو دو قلمه معه تراش کاری،داغگیری،صفا کاری وریگمال کاری دیوار های داخلی تعمیر چهارصنفی وشش صنفی نظربه هدایت انجنیر مراقبت کننده با امورایجابی.</t>
  </si>
  <si>
    <t>Prepare and instal pvc (PRR) one inch pipe best quality from wheel to water tank and another essential parts according to the guidance of suprvising engineer.
تهیه ونصب پیپ پی وی سی (PRR) یک انچ باکیفیت عالی ازچاه الی ذخیره آب وقسمت های موردضرورت  نظر به هدایت انجنیر مراقبت کننده با امور ایجابی.</t>
  </si>
  <si>
    <t>Oily painting bst quality brighto for both side doors and windows of 6 class and 4 class buildings 3 coats with all activities  according to the guidance of suprvising engineer.
رنکمالی روغنی ازنوع رنگ اصلی برایتو دوطرفه دروازه ها وکلکین های تعمیر چهارصنفی وشش صنفی سه قلمه  نظربه هدایت انجنیر مراقبت کننده با امور ایجابی</t>
  </si>
  <si>
    <t>Prepare and instal nakhonak staircase of window best quality with all activities
تهیه ونصب ناخنک پله کلکین باکیفیت عالی باامورایجابی ان .</t>
  </si>
  <si>
    <t>Prepare gutter from GI sheet 22 gauge size 8.5*12.5  with all activities according to the guidance of suprvising engineer.
 تهیه و نصب ناوه خسی ازآهن چادر22گیچ به سایز 12.5*8.5 نظربه هدایت انجنیر مراقبت کننده باامورایجابی ان .</t>
  </si>
  <si>
    <t>Prepare and instal 8mm lasani white marker board size (2.40*1.20) with all activities
تهیه ونصب تخته ۸ ملی لاسانی سفید برای مارکر به سایز(۱.۲۰*۲.۴۰) باامور ایجابی</t>
  </si>
  <si>
    <t>Plastic painting 75% Brighto company of internal walls with 2 coats of 6 class building and 4 class building with turning ,repare , clarify according to the guidance of suprvising engineer and all activities.
رنکمالی پلاستیکی 75%ازنوع رنگ اصلی برایتو دو قلمه معه تراش کاری،داغگیری،صفا کاری وریگمال کاری دیوار های داخلی تعمیر نظربه هدایت انجنیر مراقبت کننده با امورایجابی.</t>
  </si>
  <si>
    <t>Plastic painting 100% Brighto company with 2 coats of external walls of building with turning ,repare , clarify  according to the guidance of suprvising engineer and all activities.
رنگ مالی پلاستیکی 100% ازنوع رنگ اصلی برایتو دو قلمه معه تراش کاری، صفاکاری ،داغ گیری دیوار های خارجی تعمیرنظربه هدایت انجنیر مراقبت کننده با امور ایجابی</t>
  </si>
  <si>
    <t>Oily painting bst quality brighto for both side doors and windows of  building 3 coats with all activities  according to the guidance of suprvising engineer.
رنکمالی روغنی ازنوع رنگ اصلی برایتو دوطرفه دروازه ها وکلکین ها سه قلمه  نظربه هدایت انجنیر مراقبت کننده با امور ایجابی.</t>
  </si>
  <si>
    <t>Prepare and instal brain lock from Hi-Lock company best quality with all activities.
تهیه ونصب قفل مغزی پله از نوع کمپنی هایلک اصلی باکیفیت عالی،آهن جامه با امور ایجابی .</t>
  </si>
  <si>
    <t>Prepar and instal of isogam best quality iranian for roof and courier of building with all activities according to the guidance of suprvising engineer.
تهیه ونصب ایزوگام درجه اول ایرانی روی بام معه پیک تعمیرباکیفیت عالی  نظربه هدایت انجنیر مراقبت کننده باامورایجابی .</t>
  </si>
  <si>
    <t>Plastic painting 75% Brighto company with 2 coats of internal walls of building with turning ,repare , clarify according to the guidance of suprvising engineer and all activities.
رنکمالی پلاستیکی 75%ازنوع رنگ اصلی برایتو دو قلمه معه تراش کاری،داغگیری،صفا کاری وریگمال کاری دیوار های داخلی تعمیر نظربه هدایت انجنیر مراقبت کننده با امورایجابی.</t>
  </si>
  <si>
    <t xml:space="preserve">Plastic painting 100% Brighto company with 2 coats of external walls of building with turning ,repare , clarify  according to the guidance of suprvising engineer and all activities.رنگ مالی پلاستیکی 100% ازنوع رنگ اصلی برایتو دو قلمه معه تراش کاری، صفاکاری ،داغ گیری دیوار های خارجی تعمیربنظربه هدایت انجنیر مراقبت کننده با امور ایجابی </t>
  </si>
  <si>
    <t>Excavate the concrete of classes , some essential part of atrium and transfer the waste materials to the suitable location with all activities according to the guidance of suprvising engineer.
کندنکاری کانکریت فرش صنوف ، بعضی قسمت های ضروری دهلیز و انتقال مواد زاید آن به جای مناسب تحت نظر انجنیر مراقبت کننده با امور ایجابی.</t>
  </si>
  <si>
    <t>Prepare and level ,isolation of roof with mud plaster thickness 6cm with all activities. 
تهیه و انداختن غوره گل به ضخامت 6 سانتی متر  بالای بام به منظور لیول کاری و ایزولیشن با تمام امورات ایجابی آن</t>
  </si>
  <si>
    <t>Build a new paddle of door best quality purple color like last size and brain lock from i lock company best quality with greases with all activities according to the guidance of suprvising engineer.
ساختن پله دروازه جدید باکیفیت عالی به رنگ جیگری مطابق سایز قبلی معه آهن  جامه و قفل مغز پله  ازنوع کمپنی هایلک اصلی باکیفیت عالی به شمول چرب کاری آن نظربه هدایت انجنیر مراقبت کننده باامورایجابی .</t>
  </si>
  <si>
    <t>Prepare and instal Handleof paddle of window best quality with all activities
تهیه ونصب ناخنک پله کلکین باکیفیت عالی باامورایجابی ان .</t>
  </si>
  <si>
    <t>Prepare and instal paddle of windows like last size with all activities
تهیه و نصب پله جدید کلکین ها مطابق سایز قبلی معه آهن جامه باامورایجابی .</t>
  </si>
  <si>
    <t>Oily painting best quality brighto for both side doors and windows of  building 3 coats with all activities  according to the guidance of suprvising engineer.
رنکمالی روغنی ازنوع رنگ اصلی برایتو دوطرفه دروازه ها وکلکین ها سه قلمه  نظربه هدایت انجنیر مراقبت کننده با امور ایجابی.</t>
  </si>
  <si>
    <t>Build a new paddle of door from press timber polished 8mm panel best quality purple color like last size and brain lock from i lock company best quality with greases with all activities according to the guidance of suprvising engineer.
ساختن پله دروازه جدید بشکل پرس از تخته 8ملی جلادارباکیفیت عالی به رنگ جیگری مطابق سایز قبلی معه آهن  جامه و قفل مغز پله  ازنوع کمپنی هایلک اصلی باکیفیت عالی به شمول چرب کاری آن نظربه هدایت انجنیر مراقبت کننده باامورایجابی .</t>
  </si>
  <si>
    <t>Prepare and instal 4mm glasses with  wood frame and all activities.
 تهیه ونصب شیشه 4 ملی معه چفتی باامورایجابی ان .</t>
  </si>
  <si>
    <t>Reparation of paddle of window with all activities according to the guidance of suprvising engineer.
ترمیم وروکاری پله های کلکین ها ودروازه های صنوف نظربه هدایت انجنیر مراقبت کننده باامورایجابی .</t>
  </si>
  <si>
    <t>Prepare and  level of roof with almond gravel thicknes 3.5cm with all activities
تهیه وهموار کردن جغل بادامي روی بام به ضخامت 3.5 سانتی با امور ایجابي آن.</t>
  </si>
  <si>
    <t>Prepare and instal brain lock (i-lock) of windows and doors best quality with all activities
تهیه و نصب قفل مغزی جدید پله (i-lock)  دروازه ها با کیفیت عالی و امور ایجابی</t>
  </si>
  <si>
    <t>Prepare and instal of 4mm glass with wood frame best quality and all activities.
تهیه و نصب شیشه به ضخامت چهار ملی متر ساده معه چفتی باکیفیت عالی و امور ایجابی</t>
  </si>
  <si>
    <t>Prepare and intal simple door lock like field design for door paddles
تهیه و نصب قفل ساده مطابق نمونه درساحه    برای پله های دروازه  با امور ایجابی</t>
  </si>
  <si>
    <t>Prpare and instal paddles of doors from Khaar timber(4*12) and 12mm lasani board with all activities
تهیه ونصب پله های دروازه ها  از چوب خار(12*4) و تخته لاسانی12 ملی با امور ایجابی</t>
  </si>
  <si>
    <t>Prepare and instal brain new lock (i-lock) for paddle of doors best quality and  all activities
تهیه و نصب قفل مغزی جدید پله (i-lock)  دروازه ها با کیفیت عالی و امور ایجابی</t>
  </si>
  <si>
    <t>Prepare and instal of 4mm simple glass with wood frame best quality and all activities
تهیه و نصب شیشه به ضخامت چهار ملی متر ساده معه چفتی باکیفیت عالی و امور ایجابی</t>
  </si>
  <si>
    <t>Renovation Work Husain Khil  School Building ( Bagrami District Kabul Province)</t>
  </si>
  <si>
    <t>Renovation Alokhil School Building Renovation   (Bagrami District Kabul Province)</t>
  </si>
  <si>
    <t>Renovation of  Kamari Boys School Building  ( Bagrami District Kabul Province)</t>
  </si>
  <si>
    <t xml:space="preserve"> BoQ for Renovation  Ahmad Shah Khan Babakar Khil School Building ( Distict 12th Kabul City)</t>
  </si>
  <si>
    <t>Total  Estmatio Cost for  Renvoation of Alokhil School Building in USD</t>
  </si>
  <si>
    <r>
      <rPr>
        <b/>
        <sz val="12"/>
        <rFont val="Calibri"/>
        <family val="2"/>
        <scheme val="minor"/>
      </rPr>
      <t>Project Code &amp; Title</t>
    </r>
    <r>
      <rPr>
        <sz val="12"/>
        <rFont val="Calibri"/>
        <family val="2"/>
        <scheme val="minor"/>
      </rPr>
      <t>: Light Renovation of Six Target Schools  in Various Locations of Kabul Province  Ref#: RSS/OCHR/027/2024</t>
    </r>
  </si>
  <si>
    <r>
      <rPr>
        <b/>
        <sz val="12"/>
        <rFont val="Calibri"/>
        <family val="2"/>
        <scheme val="minor"/>
      </rPr>
      <t>Location of Project</t>
    </r>
    <r>
      <rPr>
        <sz val="12"/>
        <rFont val="Calibri"/>
        <family val="2"/>
        <scheme val="minor"/>
      </rPr>
      <t>: Various Locations of Kabul Province</t>
    </r>
  </si>
  <si>
    <r>
      <t>M</t>
    </r>
    <r>
      <rPr>
        <vertAlign val="superscript"/>
        <sz val="12"/>
        <color indexed="8"/>
        <rFont val="Calibri"/>
        <family val="2"/>
        <scheme val="minor"/>
      </rPr>
      <t>3</t>
    </r>
  </si>
  <si>
    <r>
      <t>M</t>
    </r>
    <r>
      <rPr>
        <vertAlign val="superscript"/>
        <sz val="12"/>
        <color indexed="8"/>
        <rFont val="Calibri"/>
        <family val="2"/>
        <scheme val="minor"/>
      </rPr>
      <t>2</t>
    </r>
  </si>
  <si>
    <r>
      <t>Plastering of internal , external walls and corner of walls and windows , around of courier of building,</t>
    </r>
    <r>
      <rPr>
        <sz val="12"/>
        <rFont val="Calibri"/>
        <family val="2"/>
        <scheme val="minor"/>
      </rPr>
      <t>Skirting</t>
    </r>
    <r>
      <rPr>
        <sz val="12"/>
        <color indexed="8"/>
        <rFont val="Calibri"/>
        <family val="2"/>
        <scheme val="minor"/>
      </rPr>
      <t xml:space="preserve"> of classes, with cleaning of 6 class building , 4 class building and toilets with mix of 1:3 mortar with all activities  according to the guidance of suprvising engineer.
پلسترکاری دیوارهای داخلی وخارجی باپلسترکاری نبش ها دروازه ها ،کلکین ها ،اطراف پیک تعمیر و پیزاره داخل صنوف معه صفاکاری آن  از تعمیر شش صنفی وچهارصنفی معه مبرز های 16 غرفه یی نظربه هدایت انجنیر مراقبت کننده با مخلوط مصاله 1:3بااموایجابی.</t>
    </r>
  </si>
  <si>
    <r>
      <t xml:space="preserve">Prepare and instalatoin of 1500 liters water tank 3 layer best quality with fiberglass and </t>
    </r>
    <r>
      <rPr>
        <sz val="12"/>
        <rFont val="Calibri"/>
        <family val="2"/>
        <scheme val="minor"/>
      </rPr>
      <t>parashoot</t>
    </r>
    <r>
      <rPr>
        <sz val="12"/>
        <color indexed="8"/>
        <rFont val="Calibri"/>
        <family val="2"/>
        <scheme val="minor"/>
      </rPr>
      <t xml:space="preserve"> cover with all activities  according to the guidance of suprvising engineer.
تهیه ونصب ذخیره آب 1500لیتره پلاستیکی سه لایه اصلی با کیفیت عالی  معه پشم شیشه وپوش فراشوتی با امور ایجابی.</t>
    </r>
  </si>
  <si>
    <r>
      <t>Prepare and instal 4mm glasses with wood frame</t>
    </r>
    <r>
      <rPr>
        <sz val="12"/>
        <color indexed="10"/>
        <rFont val="Calibri"/>
        <family val="2"/>
        <scheme val="minor"/>
      </rPr>
      <t xml:space="preserve"> </t>
    </r>
    <r>
      <rPr>
        <sz val="12"/>
        <rFont val="Calibri"/>
        <family val="2"/>
        <scheme val="minor"/>
      </rPr>
      <t>and all activities.</t>
    </r>
    <r>
      <rPr>
        <sz val="12"/>
        <color indexed="8"/>
        <rFont val="Calibri"/>
        <family val="2"/>
        <scheme val="minor"/>
      </rPr>
      <t xml:space="preserve">
تهیه ونصب شیشه 4 ملی معه چفتی باامورایجابی ان .</t>
    </r>
  </si>
  <si>
    <r>
      <t xml:space="preserve">Reparation and activation of hand wash sistem with 6 pcs </t>
    </r>
    <r>
      <rPr>
        <sz val="12"/>
        <rFont val="Calibri"/>
        <family val="2"/>
        <scheme val="minor"/>
      </rPr>
      <t>valve</t>
    </r>
    <r>
      <rPr>
        <sz val="12"/>
        <color indexed="8"/>
        <rFont val="Calibri"/>
        <family val="2"/>
        <scheme val="minor"/>
      </rPr>
      <t xml:space="preserve"> best quality according to the guidance of suprvising engineer. 
ترمیم وفعال سازی سیستم دستشوی ها  معه نصب شیر دهن 6 سود باکیفیت عالی نظر به هدایت انجنیر مراقبت کننده. </t>
    </r>
  </si>
  <si>
    <r>
      <t>Plastering of internal , external walls and corner of walls and windows , around of courier of building,</t>
    </r>
    <r>
      <rPr>
        <sz val="12"/>
        <rFont val="Calibri"/>
        <family val="2"/>
        <scheme val="minor"/>
      </rPr>
      <t>Skirting</t>
    </r>
    <r>
      <rPr>
        <sz val="12"/>
        <color indexed="8"/>
        <rFont val="Calibri"/>
        <family val="2"/>
        <scheme val="minor"/>
      </rPr>
      <t>of classes, with cleaning of classes with mix of 1:3 morter with all activities according to the guidance of suprvising engineer.
پلسترکاری دیوارهای داخلی وخارجی باپلسترکاری نبش ها دروازه ها ،کلکین ها ،اطراف پیک تعمیر و پیزاره داخل صنوف معه صفاکاری آن  نظربه هدایت انجنیر مراقبت کننده با مخلوط مصاله 1:3با امورایجابی.</t>
    </r>
  </si>
  <si>
    <r>
      <t>Plastering of internal , external walls and corner of walls and windows , around of courier of building,</t>
    </r>
    <r>
      <rPr>
        <sz val="12"/>
        <rFont val="Calibri"/>
        <family val="2"/>
        <scheme val="minor"/>
      </rPr>
      <t>Skirting</t>
    </r>
    <r>
      <rPr>
        <sz val="12"/>
        <color indexed="8"/>
        <rFont val="Calibri"/>
        <family val="2"/>
        <scheme val="minor"/>
      </rPr>
      <t xml:space="preserve"> of classes, with cleaning of classes with mix of 1:3 morter with all activities according to the guidance of suprvising engineer.
پلسترکاری دیوارهای داخلی و خارجی  باپلسترکاری نبش ها دروازه ها ،کلکین ها ،اطراف پیک تعمیر و پیزاره داخل صنوف معه صفاکاری آن  نظربه هدایت انجنیر مراقبت کننده با مخلوط مصاله 1:3بااموایجابی. </t>
    </r>
  </si>
  <si>
    <r>
      <t>Repare staircase of windows with handle</t>
    </r>
    <r>
      <rPr>
        <sz val="12"/>
        <color indexed="8"/>
        <rFont val="Calibri"/>
        <family val="2"/>
        <scheme val="minor"/>
      </rPr>
      <t xml:space="preserve"> and all activities.
ترمیم و رو کاری پله های کلکین  معه ناخونک با تمام امورات ایجابی آن</t>
    </r>
  </si>
  <si>
    <r>
      <t xml:space="preserve">Oily painting of </t>
    </r>
    <r>
      <rPr>
        <sz val="12"/>
        <rFont val="Calibri"/>
        <family val="2"/>
        <scheme val="minor"/>
      </rPr>
      <t>Skirting</t>
    </r>
    <r>
      <rPr>
        <sz val="12"/>
        <color indexed="8"/>
        <rFont val="Calibri"/>
        <family val="2"/>
        <scheme val="minor"/>
      </rPr>
      <t>,doors,windows,cyclone fence with best quality and all activities.
رنگمالی روغنی پیزاره ها، کلکین ، دروازه و کتاره ها با کیفیت عالی و تمام امورات ایجابی آن</t>
    </r>
  </si>
  <si>
    <r>
      <t xml:space="preserve">Prepare and instal of </t>
    </r>
    <r>
      <rPr>
        <sz val="12"/>
        <rFont val="Calibri"/>
        <family val="2"/>
        <scheme val="minor"/>
      </rPr>
      <t>tat one layer on roof with all activities.
تهیه و انداختن تات در یک لا بالای بام با امورایجابی</t>
    </r>
  </si>
  <si>
    <r>
      <t>Reparation of staircase of windows with Handle</t>
    </r>
    <r>
      <rPr>
        <sz val="12"/>
        <rFont val="Calibri"/>
        <family val="2"/>
        <scheme val="minor"/>
      </rPr>
      <t xml:space="preserve"> and all activities 
ترمیم و رو کاری پله های کلکین  معه ناخونک با تمام امورات ایجابی آن  </t>
    </r>
  </si>
  <si>
    <t>Total  Estimation Cost for  Renovation of Kamari Boys School in USD</t>
  </si>
  <si>
    <t>Total Estimation  Cost for Renovation  Ahmad Shah Khan Babakar Khil School Building ( Distict 12th Kabul City) in USD</t>
  </si>
  <si>
    <t>BoQ for Renovation of Totia Girl School Building  ( District # 8 Kabul City)</t>
  </si>
  <si>
    <t>Total Estamtion  Cost for Renovation of Totia Girl School Building  ( District # 8 Kabul City) in USD</t>
  </si>
  <si>
    <t>Total Estimation Cost for Renovation Work Husain Khil  School Building ( Bagrami District Kabul Province) in USD</t>
  </si>
  <si>
    <t xml:space="preserve"> BoQ for Rnovation of  Qala-e-Zaman Khan School Buiding District # 16 Kabul city)</t>
  </si>
  <si>
    <t>Total  estmation cost For Rnovation of  Qala-e-Zaman Khan School Buiding District # 16 Kabul city) in USD</t>
  </si>
  <si>
    <t>Summery Sheet for Light Renovation of Six Target Schools  in Various Locations of Kabul Province  Ref#: RSS/OCHR/027/2024</t>
  </si>
  <si>
    <t>Cod#</t>
  </si>
  <si>
    <t xml:space="preserve">Description   </t>
  </si>
  <si>
    <t xml:space="preserve"> Quantity مقدار </t>
  </si>
  <si>
    <t xml:space="preserve"> Unit Cost (USD) include 4 % tax</t>
  </si>
  <si>
    <t xml:space="preserve"> Total Cost (USD)</t>
  </si>
  <si>
    <t>L.S</t>
  </si>
  <si>
    <t>Total Estimation cost for s Light Renovation of Six Target Schools  in Various Locations of Kabul Province  Ref#: RSS/OCHR/027/2024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</si>
</sst>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19" x14ac:knownFonts="1">
    <font>
      <sz val="10"/>
      <name val="Arial"/>
    </font>
    <font>
      <sz val="10"/>
      <name val="Arial"/>
      <family val="2"/>
    </font>
    <font>
      <sz val="10"/>
      <name val="Times New Roman"/>
      <family val="1"/>
    </font>
    <font>
      <sz val="10"/>
      <name val="Arial"/>
      <family val="2"/>
    </font>
    <font>
      <sz val="12"/>
      <name val="Times New Roman"/>
      <family val="1"/>
    </font>
    <font>
      <b/>
      <sz val="16"/>
      <name val="Times New Roman"/>
      <family val="1"/>
    </font>
    <font>
      <sz val="8"/>
      <name val="Arial"/>
      <family val="2"/>
    </font>
    <font>
      <sz val="10"/>
      <name val="Arial"/>
      <family val="2"/>
    </font>
    <font>
      <sz val="10"/>
      <name val="Calibri"/>
      <family val="2"/>
    </font>
    <font>
      <b/>
      <sz val="10"/>
      <name val="Calibri"/>
      <family val="2"/>
    </font>
    <font>
      <sz val="12"/>
      <name val="Calibri"/>
      <family val="2"/>
      <scheme val="minor"/>
    </font>
    <font>
      <b/>
      <sz val="12"/>
      <name val="Calibri"/>
      <family val="2"/>
      <scheme val="minor"/>
    </font>
    <font>
      <b/>
      <sz val="12"/>
      <color theme="4"/>
      <name val="Calibri"/>
      <family val="2"/>
      <scheme val="minor"/>
    </font>
    <font>
      <b/>
      <sz val="12"/>
      <color theme="1"/>
      <name val="Calibri"/>
      <family val="2"/>
      <scheme val="minor"/>
    </font>
    <font>
      <sz val="12"/>
      <color theme="1"/>
      <name val="Calibri"/>
      <family val="2"/>
      <scheme val="minor"/>
    </font>
    <font>
      <vertAlign val="superscript"/>
      <sz val="12"/>
      <color indexed="8"/>
      <name val="Calibri"/>
      <family val="2"/>
      <scheme val="minor"/>
    </font>
    <font>
      <sz val="12"/>
      <color indexed="8"/>
      <name val="Calibri"/>
      <family val="2"/>
      <scheme val="minor"/>
    </font>
    <font>
      <sz val="12"/>
      <color indexed="10"/>
      <name val="Calibri"/>
      <family val="2"/>
      <scheme val="minor"/>
    </font>
    <font>
      <b/>
      <sz val="10"/>
      <color rgb="FF000000"/>
      <name val="Calibri"/>
      <family val="2"/>
    </font>
  </fonts>
  <fills count="7">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rgb="FFC5D9F1"/>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s>
  <cellStyleXfs count="6">
    <xf numFmtId="0" fontId="0" fillId="0" borderId="0"/>
    <xf numFmtId="43" fontId="7" fillId="0" borderId="0" applyFont="0" applyFill="0" applyBorder="0" applyAlignment="0" applyProtection="0"/>
    <xf numFmtId="0" fontId="1" fillId="0" borderId="0"/>
    <xf numFmtId="0" fontId="1" fillId="0" borderId="0"/>
    <xf numFmtId="0" fontId="3" fillId="0" borderId="0"/>
    <xf numFmtId="0" fontId="1" fillId="0" borderId="0"/>
  </cellStyleXfs>
  <cellXfs count="102">
    <xf numFmtId="0" fontId="0" fillId="0" borderId="0" xfId="0"/>
    <xf numFmtId="0" fontId="2" fillId="0" borderId="0" xfId="0" applyFont="1" applyAlignment="1">
      <alignment horizontal="center"/>
    </xf>
    <xf numFmtId="0" fontId="2" fillId="0" borderId="0" xfId="0" applyFont="1"/>
    <xf numFmtId="0" fontId="2" fillId="2" borderId="0" xfId="0" applyFont="1" applyFill="1"/>
    <xf numFmtId="0" fontId="4" fillId="0" borderId="0" xfId="0" applyFont="1"/>
    <xf numFmtId="0" fontId="5" fillId="0" borderId="0" xfId="0" applyFont="1"/>
    <xf numFmtId="4" fontId="2" fillId="0" borderId="0" xfId="0" applyNumberFormat="1" applyFont="1" applyAlignment="1">
      <alignment horizontal="center" vertical="center"/>
    </xf>
    <xf numFmtId="0" fontId="10" fillId="0" borderId="0" xfId="3" applyFont="1" applyAlignment="1">
      <alignment horizontal="justify" vertical="justify"/>
    </xf>
    <xf numFmtId="0" fontId="10" fillId="0" borderId="0" xfId="3" applyFont="1" applyAlignment="1">
      <alignment horizontal="left" vertical="center"/>
    </xf>
    <xf numFmtId="0" fontId="10" fillId="0" borderId="0" xfId="0" applyFont="1" applyAlignment="1">
      <alignment horizontal="left" vertical="top" wrapText="1"/>
    </xf>
    <xf numFmtId="0" fontId="10" fillId="0" borderId="0" xfId="0" applyFont="1" applyAlignment="1">
      <alignment horizontal="left" vertical="top"/>
    </xf>
    <xf numFmtId="0" fontId="10" fillId="0" borderId="6" xfId="0" applyFont="1" applyBorder="1" applyAlignment="1">
      <alignment horizontal="left" vertical="top" wrapText="1"/>
    </xf>
    <xf numFmtId="0" fontId="11" fillId="0" borderId="0" xfId="0" applyFont="1"/>
    <xf numFmtId="0" fontId="10" fillId="0" borderId="0" xfId="0" applyFont="1" applyAlignment="1">
      <alignment horizontal="justify" vertical="justify"/>
    </xf>
    <xf numFmtId="0" fontId="10" fillId="0" borderId="0" xfId="0" applyFont="1"/>
    <xf numFmtId="0" fontId="10" fillId="0" borderId="1" xfId="0" applyFont="1" applyBorder="1" applyAlignment="1">
      <alignment horizontal="center" vertical="center"/>
    </xf>
    <xf numFmtId="0" fontId="10" fillId="0" borderId="4" xfId="0" applyFont="1" applyBorder="1" applyAlignment="1">
      <alignment horizontal="left" vertical="justify" wrapText="1"/>
    </xf>
    <xf numFmtId="0" fontId="10" fillId="0" borderId="7" xfId="0" applyFont="1" applyBorder="1" applyAlignment="1">
      <alignment horizontal="left" vertical="justify" wrapText="1"/>
    </xf>
    <xf numFmtId="0" fontId="10" fillId="0" borderId="5" xfId="0" applyFont="1" applyBorder="1" applyAlignment="1">
      <alignment horizontal="left" vertical="justify" wrapText="1"/>
    </xf>
    <xf numFmtId="0" fontId="10" fillId="0" borderId="8" xfId="0" applyFont="1" applyBorder="1" applyAlignment="1">
      <alignment horizontal="left" vertical="center" wrapText="1"/>
    </xf>
    <xf numFmtId="0" fontId="10" fillId="0" borderId="9" xfId="0" applyFont="1" applyBorder="1" applyAlignment="1">
      <alignment horizontal="left" vertical="center" wrapText="1"/>
    </xf>
    <xf numFmtId="0" fontId="10" fillId="0" borderId="10" xfId="0" applyFont="1" applyBorder="1" applyAlignment="1">
      <alignment horizontal="left" vertical="center" wrapText="1"/>
    </xf>
    <xf numFmtId="0" fontId="10" fillId="0" borderId="1" xfId="0" applyFont="1" applyBorder="1" applyAlignment="1">
      <alignment horizontal="justify" vertical="justify" wrapText="1"/>
    </xf>
    <xf numFmtId="0" fontId="10" fillId="0" borderId="1" xfId="0" applyFont="1" applyBorder="1" applyAlignment="1">
      <alignment horizontal="justify" vertical="justify"/>
    </xf>
    <xf numFmtId="0" fontId="12" fillId="0" borderId="0" xfId="0" applyFont="1" applyAlignment="1">
      <alignment horizontal="center" vertical="justify"/>
    </xf>
    <xf numFmtId="0" fontId="10" fillId="0" borderId="0" xfId="3" applyFont="1" applyAlignment="1">
      <alignment horizontal="justify" vertical="justify" wrapText="1"/>
    </xf>
    <xf numFmtId="0" fontId="11" fillId="0" borderId="0" xfId="0" applyFont="1" applyAlignment="1">
      <alignment horizontal="center" vertical="center"/>
    </xf>
    <xf numFmtId="0" fontId="11" fillId="3" borderId="1" xfId="0" applyFont="1" applyFill="1" applyBorder="1" applyAlignment="1">
      <alignment vertical="center" wrapText="1"/>
    </xf>
    <xf numFmtId="0" fontId="11" fillId="3" borderId="1" xfId="0" applyFont="1" applyFill="1" applyBorder="1" applyAlignment="1">
      <alignment horizontal="center" vertical="center" wrapText="1"/>
    </xf>
    <xf numFmtId="4" fontId="11" fillId="3" borderId="1" xfId="0" applyNumberFormat="1" applyFont="1" applyFill="1" applyBorder="1" applyAlignment="1">
      <alignment horizontal="center" vertical="center" wrapText="1"/>
    </xf>
    <xf numFmtId="0" fontId="11" fillId="3" borderId="1" xfId="0" applyFont="1" applyFill="1" applyBorder="1" applyAlignment="1">
      <alignment horizontal="left" vertical="center" wrapText="1"/>
    </xf>
    <xf numFmtId="2" fontId="13" fillId="4" borderId="1" xfId="0" applyNumberFormat="1" applyFont="1" applyFill="1" applyBorder="1" applyAlignment="1">
      <alignment horizontal="center" vertical="center"/>
    </xf>
    <xf numFmtId="0" fontId="13" fillId="4" borderId="2" xfId="0" applyFont="1" applyFill="1" applyBorder="1" applyAlignment="1">
      <alignment vertical="center" wrapText="1"/>
    </xf>
    <xf numFmtId="0" fontId="13" fillId="4" borderId="1" xfId="0" applyFont="1" applyFill="1" applyBorder="1" applyAlignment="1">
      <alignment vertical="center" wrapText="1"/>
    </xf>
    <xf numFmtId="4" fontId="13" fillId="4" borderId="1" xfId="0" applyNumberFormat="1" applyFont="1" applyFill="1" applyBorder="1" applyAlignment="1">
      <alignment horizontal="center" vertical="center"/>
    </xf>
    <xf numFmtId="0" fontId="14" fillId="0" borderId="2" xfId="5" applyFont="1" applyBorder="1" applyAlignment="1">
      <alignment horizontal="center" vertical="center" wrapText="1"/>
    </xf>
    <xf numFmtId="0" fontId="14" fillId="0" borderId="1" xfId="0" applyFont="1" applyBorder="1" applyAlignment="1">
      <alignment horizontal="left" vertical="center" wrapText="1"/>
    </xf>
    <xf numFmtId="0" fontId="14" fillId="0" borderId="1" xfId="5" applyFont="1" applyBorder="1" applyAlignment="1">
      <alignment horizontal="center" vertical="center" wrapText="1"/>
    </xf>
    <xf numFmtId="4" fontId="14" fillId="0" borderId="1" xfId="0" applyNumberFormat="1" applyFont="1" applyBorder="1" applyAlignment="1">
      <alignment horizontal="center" vertical="center" wrapText="1"/>
    </xf>
    <xf numFmtId="4" fontId="14" fillId="0" borderId="1" xfId="0" applyNumberFormat="1" applyFont="1" applyBorder="1" applyAlignment="1">
      <alignment horizontal="center" vertical="center"/>
    </xf>
    <xf numFmtId="0" fontId="14" fillId="0" borderId="3" xfId="0" applyFont="1" applyBorder="1" applyAlignment="1">
      <alignment horizontal="right" vertical="center" wrapText="1" readingOrder="2"/>
    </xf>
    <xf numFmtId="2" fontId="14" fillId="0" borderId="1" xfId="0" applyNumberFormat="1" applyFont="1" applyBorder="1" applyAlignment="1">
      <alignment horizontal="center" vertical="center"/>
    </xf>
    <xf numFmtId="0" fontId="14" fillId="0" borderId="1" xfId="0" applyFont="1" applyBorder="1" applyAlignment="1">
      <alignment horizontal="center" vertical="center" wrapText="1"/>
    </xf>
    <xf numFmtId="0" fontId="14" fillId="0" borderId="1" xfId="0" applyFont="1" applyBorder="1" applyAlignment="1">
      <alignment horizontal="left" vertical="center" wrapText="1" readingOrder="2"/>
    </xf>
    <xf numFmtId="0" fontId="14" fillId="0" borderId="3" xfId="0" applyFont="1" applyBorder="1" applyAlignment="1">
      <alignment horizontal="right" vertical="center" wrapText="1"/>
    </xf>
    <xf numFmtId="0" fontId="14" fillId="0" borderId="5" xfId="0" applyFont="1" applyBorder="1" applyAlignment="1">
      <alignment horizontal="left" vertical="center" wrapText="1"/>
    </xf>
    <xf numFmtId="4" fontId="14" fillId="0" borderId="4" xfId="0" applyNumberFormat="1" applyFont="1" applyBorder="1" applyAlignment="1">
      <alignment horizontal="center" vertical="center"/>
    </xf>
    <xf numFmtId="4" fontId="14" fillId="0" borderId="5" xfId="0" applyNumberFormat="1" applyFont="1" applyBorder="1" applyAlignment="1">
      <alignment horizontal="center" vertical="center"/>
    </xf>
    <xf numFmtId="0" fontId="14" fillId="0" borderId="4" xfId="0" applyFont="1" applyBorder="1" applyAlignment="1">
      <alignment horizontal="right" vertical="center" wrapText="1"/>
    </xf>
    <xf numFmtId="0" fontId="13" fillId="4" borderId="4" xfId="0" applyFont="1" applyFill="1" applyBorder="1" applyAlignment="1">
      <alignment horizontal="left" vertical="center" wrapText="1"/>
    </xf>
    <xf numFmtId="0" fontId="13" fillId="4" borderId="5" xfId="0" applyFont="1" applyFill="1" applyBorder="1" applyAlignment="1">
      <alignment horizontal="left" vertical="center" wrapText="1"/>
    </xf>
    <xf numFmtId="4" fontId="13" fillId="4" borderId="1" xfId="0" applyNumberFormat="1" applyFont="1" applyFill="1" applyBorder="1" applyAlignment="1">
      <alignment horizontal="center" vertical="center" wrapText="1"/>
    </xf>
    <xf numFmtId="4" fontId="13" fillId="4" borderId="4" xfId="0" applyNumberFormat="1" applyFont="1" applyFill="1" applyBorder="1" applyAlignment="1">
      <alignment horizontal="center" vertical="center" wrapText="1"/>
    </xf>
    <xf numFmtId="4" fontId="13" fillId="4" borderId="5" xfId="0" applyNumberFormat="1" applyFont="1" applyFill="1" applyBorder="1" applyAlignment="1">
      <alignment horizontal="center" vertical="center" wrapText="1"/>
    </xf>
    <xf numFmtId="0" fontId="13" fillId="4" borderId="1" xfId="0" applyFont="1" applyFill="1" applyBorder="1" applyAlignment="1">
      <alignment horizontal="center" vertical="center" wrapText="1"/>
    </xf>
    <xf numFmtId="0" fontId="14" fillId="0" borderId="1" xfId="0" applyFont="1" applyBorder="1" applyAlignment="1">
      <alignment vertical="center" wrapText="1"/>
    </xf>
    <xf numFmtId="0" fontId="13" fillId="0" borderId="3" xfId="0" applyFont="1" applyBorder="1" applyAlignment="1">
      <alignment vertical="center"/>
    </xf>
    <xf numFmtId="0" fontId="14" fillId="0" borderId="3" xfId="0" applyFont="1" applyBorder="1" applyAlignment="1">
      <alignment horizontal="center" vertical="center" wrapText="1"/>
    </xf>
    <xf numFmtId="4" fontId="14" fillId="0" borderId="4" xfId="0" applyNumberFormat="1" applyFont="1" applyBorder="1" applyAlignment="1">
      <alignment horizontal="center" vertical="center" wrapText="1"/>
    </xf>
    <xf numFmtId="4" fontId="14" fillId="0" borderId="5" xfId="0" applyNumberFormat="1" applyFont="1" applyBorder="1" applyAlignment="1">
      <alignment horizontal="center" vertical="center" wrapText="1"/>
    </xf>
    <xf numFmtId="0" fontId="14" fillId="0" borderId="4" xfId="0" applyFont="1" applyBorder="1" applyAlignment="1">
      <alignment horizontal="center" vertical="center" wrapText="1"/>
    </xf>
    <xf numFmtId="0" fontId="14" fillId="0" borderId="3" xfId="0" applyFont="1" applyBorder="1" applyAlignment="1">
      <alignment horizontal="left" vertical="center"/>
    </xf>
    <xf numFmtId="0" fontId="13" fillId="0" borderId="3" xfId="0" applyFont="1" applyBorder="1"/>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14" fillId="0" borderId="1" xfId="0" applyFont="1" applyBorder="1" applyAlignment="1">
      <alignment wrapText="1" readingOrder="2"/>
    </xf>
    <xf numFmtId="0" fontId="14" fillId="0" borderId="1" xfId="0" applyFont="1" applyBorder="1" applyAlignment="1">
      <alignment horizontal="left" vertical="center" wrapText="1" readingOrder="1"/>
    </xf>
    <xf numFmtId="0" fontId="14" fillId="0" borderId="4" xfId="0" applyFont="1" applyBorder="1" applyAlignment="1">
      <alignment horizontal="center" vertical="center"/>
    </xf>
    <xf numFmtId="0" fontId="13" fillId="4" borderId="4" xfId="0" applyFont="1" applyFill="1" applyBorder="1" applyAlignment="1">
      <alignment vertical="center" wrapText="1"/>
    </xf>
    <xf numFmtId="0" fontId="13" fillId="4" borderId="5" xfId="0" applyFont="1" applyFill="1" applyBorder="1" applyAlignment="1">
      <alignment vertical="center" wrapText="1"/>
    </xf>
    <xf numFmtId="4" fontId="13" fillId="4" borderId="4" xfId="0" applyNumberFormat="1" applyFont="1" applyFill="1" applyBorder="1" applyAlignment="1">
      <alignment horizontal="left" vertical="center" wrapText="1"/>
    </xf>
    <xf numFmtId="0" fontId="13" fillId="4" borderId="4" xfId="0" applyFont="1" applyFill="1" applyBorder="1" applyAlignment="1">
      <alignment horizontal="left" vertical="center" wrapText="1"/>
    </xf>
    <xf numFmtId="0" fontId="14" fillId="0" borderId="2" xfId="2" applyFont="1" applyBorder="1" applyAlignment="1">
      <alignment horizontal="center" vertical="center" wrapText="1" readingOrder="1"/>
    </xf>
    <xf numFmtId="4" fontId="14" fillId="0" borderId="1" xfId="2" applyNumberFormat="1" applyFont="1" applyBorder="1" applyAlignment="1">
      <alignment horizontal="center" vertical="center"/>
    </xf>
    <xf numFmtId="1" fontId="14" fillId="0" borderId="3" xfId="2" applyNumberFormat="1" applyFont="1" applyBorder="1" applyAlignment="1">
      <alignment horizontal="center" vertical="center"/>
    </xf>
    <xf numFmtId="0" fontId="14" fillId="0" borderId="5" xfId="0" applyFont="1" applyBorder="1" applyAlignment="1">
      <alignment horizontal="left" vertical="center" wrapText="1" readingOrder="2"/>
    </xf>
    <xf numFmtId="1" fontId="14" fillId="0" borderId="4" xfId="2" applyNumberFormat="1" applyFont="1" applyBorder="1" applyAlignment="1">
      <alignment horizontal="center" vertical="center"/>
    </xf>
    <xf numFmtId="0" fontId="10" fillId="0" borderId="1" xfId="0" applyFont="1" applyBorder="1" applyAlignment="1">
      <alignment horizontal="center" vertical="center" wrapText="1"/>
    </xf>
    <xf numFmtId="0" fontId="14" fillId="0" borderId="3" xfId="0" applyFont="1" applyBorder="1" applyAlignment="1">
      <alignment vertical="center" wrapText="1"/>
    </xf>
    <xf numFmtId="0" fontId="13" fillId="0" borderId="4" xfId="0" applyFont="1" applyBorder="1"/>
    <xf numFmtId="0" fontId="11" fillId="5" borderId="4" xfId="2" applyFont="1" applyFill="1" applyBorder="1" applyAlignment="1">
      <alignment horizontal="left" vertical="center" wrapText="1"/>
    </xf>
    <xf numFmtId="0" fontId="11" fillId="5" borderId="7" xfId="2" applyFont="1" applyFill="1" applyBorder="1" applyAlignment="1">
      <alignment horizontal="left" vertical="center" wrapText="1"/>
    </xf>
    <xf numFmtId="0" fontId="11" fillId="5" borderId="5" xfId="2" applyFont="1" applyFill="1" applyBorder="1" applyAlignment="1">
      <alignment horizontal="left" vertical="center" wrapText="1"/>
    </xf>
    <xf numFmtId="4" fontId="11" fillId="5" borderId="11" xfId="0" applyNumberFormat="1" applyFont="1" applyFill="1" applyBorder="1" applyAlignment="1">
      <alignment horizontal="center" vertical="center"/>
    </xf>
    <xf numFmtId="4" fontId="11" fillId="5" borderId="12" xfId="0" applyNumberFormat="1" applyFont="1" applyFill="1" applyBorder="1" applyAlignment="1">
      <alignment horizontal="center" vertical="center"/>
    </xf>
    <xf numFmtId="0" fontId="10" fillId="5" borderId="1" xfId="0" applyFont="1" applyFill="1" applyBorder="1"/>
    <xf numFmtId="0" fontId="18" fillId="6" borderId="14" xfId="0" applyFont="1" applyFill="1" applyBorder="1" applyAlignment="1">
      <alignment horizontal="center" vertical="center" wrapText="1"/>
    </xf>
    <xf numFmtId="0" fontId="8" fillId="0" borderId="2" xfId="0" applyFont="1" applyBorder="1" applyAlignment="1">
      <alignment horizontal="center" vertical="center" wrapText="1"/>
    </xf>
    <xf numFmtId="0" fontId="8" fillId="0" borderId="1" xfId="0" applyFont="1" applyBorder="1" applyAlignment="1">
      <alignment vertical="center" wrapText="1"/>
    </xf>
    <xf numFmtId="0" fontId="8" fillId="0" borderId="1" xfId="0" applyFont="1" applyBorder="1" applyAlignment="1">
      <alignment horizontal="center" vertical="center"/>
    </xf>
    <xf numFmtId="0" fontId="9" fillId="0" borderId="3" xfId="0" applyFont="1" applyBorder="1" applyAlignment="1">
      <alignment horizontal="center" vertical="center" wrapText="1"/>
    </xf>
    <xf numFmtId="0" fontId="10" fillId="0" borderId="1" xfId="0" applyFont="1" applyBorder="1"/>
    <xf numFmtId="0" fontId="10" fillId="0" borderId="3" xfId="0" applyFont="1" applyBorder="1"/>
    <xf numFmtId="0" fontId="18" fillId="6" borderId="14" xfId="0" applyFont="1" applyFill="1" applyBorder="1" applyAlignment="1">
      <alignment vertical="center"/>
    </xf>
    <xf numFmtId="0" fontId="8" fillId="0" borderId="0" xfId="0" applyFont="1" applyBorder="1" applyAlignment="1">
      <alignment vertical="center" wrapText="1"/>
    </xf>
    <xf numFmtId="0" fontId="10" fillId="0" borderId="0" xfId="0" applyFont="1" applyBorder="1"/>
    <xf numFmtId="0" fontId="18" fillId="6" borderId="13" xfId="0" applyFont="1" applyFill="1" applyBorder="1" applyAlignment="1">
      <alignment vertical="center"/>
    </xf>
    <xf numFmtId="0" fontId="18" fillId="6" borderId="16" xfId="0" applyFont="1" applyFill="1" applyBorder="1" applyAlignment="1">
      <alignment vertical="center"/>
    </xf>
    <xf numFmtId="0" fontId="18" fillId="6" borderId="17" xfId="0" applyFont="1" applyFill="1" applyBorder="1" applyAlignment="1">
      <alignment vertical="center"/>
    </xf>
    <xf numFmtId="0" fontId="18" fillId="6" borderId="18" xfId="0" applyFont="1" applyFill="1" applyBorder="1" applyAlignment="1">
      <alignment vertical="center"/>
    </xf>
    <xf numFmtId="0" fontId="18" fillId="6" borderId="14" xfId="0" applyFont="1" applyFill="1" applyBorder="1" applyAlignment="1">
      <alignment vertical="center" wrapText="1"/>
    </xf>
    <xf numFmtId="0" fontId="18" fillId="6" borderId="15" xfId="0" applyFont="1" applyFill="1" applyBorder="1" applyAlignment="1">
      <alignment horizontal="center" vertical="center" wrapText="1"/>
    </xf>
  </cellXfs>
  <cellStyles count="6">
    <cellStyle name="Comma 2" xfId="1" xr:uid="{1685A552-C216-45F2-B24F-224983816498}"/>
    <cellStyle name="Normal" xfId="0" builtinId="0"/>
    <cellStyle name="Normal 2" xfId="2" xr:uid="{57E92DDD-19F4-4232-AE93-B9B1B918D4D1}"/>
    <cellStyle name="Normal 2 2" xfId="3" xr:uid="{3C06BCB2-E6D3-4241-AAFC-60DCA49F21DA}"/>
    <cellStyle name="Normal 3" xfId="4" xr:uid="{822C3848-73E3-42A9-A5B6-06C13B8FEE91}"/>
    <cellStyle name="Normal 3 2" xfId="5" xr:uid="{EF97F7AE-C675-4174-A029-8EC959F8F005}"/>
  </cellStyles>
  <dxfs count="1">
    <dxf>
      <font>
        <condense val="0"/>
        <extend val="0"/>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8</xdr:col>
      <xdr:colOff>532766</xdr:colOff>
      <xdr:row>6</xdr:row>
      <xdr:rowOff>558347</xdr:rowOff>
    </xdr:from>
    <xdr:to>
      <xdr:col>11</xdr:col>
      <xdr:colOff>284936</xdr:colOff>
      <xdr:row>6</xdr:row>
      <xdr:rowOff>695164</xdr:rowOff>
    </xdr:to>
    <xdr:sp macro="" textlink="">
      <xdr:nvSpPr>
        <xdr:cNvPr id="2" name="Rectangle 1">
          <a:extLst>
            <a:ext uri="{FF2B5EF4-FFF2-40B4-BE49-F238E27FC236}">
              <a16:creationId xmlns:a16="http://schemas.microsoft.com/office/drawing/2014/main" id="{AEE2955B-3D88-6927-2194-928632A613A0}"/>
            </a:ext>
          </a:extLst>
        </xdr:cNvPr>
        <xdr:cNvSpPr/>
      </xdr:nvSpPr>
      <xdr:spPr>
        <a:xfrm>
          <a:off x="16002001" y="3113315"/>
          <a:ext cx="1600200" cy="2079172"/>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n-US"/>
        </a:p>
      </xdr:txBody>
    </xdr:sp>
    <xdr:clientData/>
  </xdr:twoCellAnchor>
  <xdr:twoCellAnchor>
    <xdr:from>
      <xdr:col>1</xdr:col>
      <xdr:colOff>6134100</xdr:colOff>
      <xdr:row>0</xdr:row>
      <xdr:rowOff>19050</xdr:rowOff>
    </xdr:from>
    <xdr:to>
      <xdr:col>1</xdr:col>
      <xdr:colOff>6981825</xdr:colOff>
      <xdr:row>0</xdr:row>
      <xdr:rowOff>828675</xdr:rowOff>
    </xdr:to>
    <xdr:pic>
      <xdr:nvPicPr>
        <xdr:cNvPr id="136166" name="Picture 5">
          <a:extLst>
            <a:ext uri="{FF2B5EF4-FFF2-40B4-BE49-F238E27FC236}">
              <a16:creationId xmlns:a16="http://schemas.microsoft.com/office/drawing/2014/main" id="{31C9CE99-9BB6-4575-0635-BD14E048665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734175" y="19050"/>
          <a:ext cx="847725" cy="809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3</xdr:col>
      <xdr:colOff>20864</xdr:colOff>
      <xdr:row>92</xdr:row>
      <xdr:rowOff>0</xdr:rowOff>
    </xdr:from>
    <xdr:ext cx="184731" cy="264560"/>
    <xdr:sp macro="" textlink="">
      <xdr:nvSpPr>
        <xdr:cNvPr id="4" name="TextBox 3">
          <a:extLst>
            <a:ext uri="{FF2B5EF4-FFF2-40B4-BE49-F238E27FC236}">
              <a16:creationId xmlns:a16="http://schemas.microsoft.com/office/drawing/2014/main" id="{AA0D318E-274B-7B8F-D529-5CA12E6CBC93}"/>
            </a:ext>
          </a:extLst>
        </xdr:cNvPr>
        <xdr:cNvSpPr txBox="1"/>
      </xdr:nvSpPr>
      <xdr:spPr>
        <a:xfrm>
          <a:off x="8884946" y="4703211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92</xdr:row>
      <xdr:rowOff>0</xdr:rowOff>
    </xdr:from>
    <xdr:ext cx="191329" cy="264560"/>
    <xdr:sp macro="" textlink="">
      <xdr:nvSpPr>
        <xdr:cNvPr id="5" name="TextBox 4">
          <a:extLst>
            <a:ext uri="{FF2B5EF4-FFF2-40B4-BE49-F238E27FC236}">
              <a16:creationId xmlns:a16="http://schemas.microsoft.com/office/drawing/2014/main" id="{D8BB2F23-CED7-19C9-76FD-15834428C61D}"/>
            </a:ext>
          </a:extLst>
        </xdr:cNvPr>
        <xdr:cNvSpPr txBox="1"/>
      </xdr:nvSpPr>
      <xdr:spPr>
        <a:xfrm>
          <a:off x="8252460" y="251155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17689</xdr:colOff>
      <xdr:row>92</xdr:row>
      <xdr:rowOff>0</xdr:rowOff>
    </xdr:from>
    <xdr:ext cx="184731" cy="264560"/>
    <xdr:sp macro="" textlink="">
      <xdr:nvSpPr>
        <xdr:cNvPr id="6" name="TextBox 5">
          <a:extLst>
            <a:ext uri="{FF2B5EF4-FFF2-40B4-BE49-F238E27FC236}">
              <a16:creationId xmlns:a16="http://schemas.microsoft.com/office/drawing/2014/main" id="{5B7F73E4-C3A0-736E-E968-717A50933D63}"/>
            </a:ext>
          </a:extLst>
        </xdr:cNvPr>
        <xdr:cNvSpPr txBox="1"/>
      </xdr:nvSpPr>
      <xdr:spPr>
        <a:xfrm>
          <a:off x="8881771" y="4703211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xdr:from>
      <xdr:col>0</xdr:col>
      <xdr:colOff>1181100</xdr:colOff>
      <xdr:row>0</xdr:row>
      <xdr:rowOff>0</xdr:rowOff>
    </xdr:from>
    <xdr:to>
      <xdr:col>0</xdr:col>
      <xdr:colOff>1847850</xdr:colOff>
      <xdr:row>1</xdr:row>
      <xdr:rowOff>0</xdr:rowOff>
    </xdr:to>
    <xdr:pic>
      <xdr:nvPicPr>
        <xdr:cNvPr id="136170" name="Picture 13">
          <a:extLst>
            <a:ext uri="{FF2B5EF4-FFF2-40B4-BE49-F238E27FC236}">
              <a16:creationId xmlns:a16="http://schemas.microsoft.com/office/drawing/2014/main" id="{F3B78FDE-A7C6-B287-93AE-B01BCE86EAC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b="58621"/>
        <a:stretch>
          <a:fillRect/>
        </a:stretch>
      </xdr:blipFill>
      <xdr:spPr bwMode="auto">
        <a:xfrm>
          <a:off x="600075" y="0"/>
          <a:ext cx="0" cy="1085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3</xdr:col>
      <xdr:colOff>20864</xdr:colOff>
      <xdr:row>105</xdr:row>
      <xdr:rowOff>0</xdr:rowOff>
    </xdr:from>
    <xdr:ext cx="184731" cy="264560"/>
    <xdr:sp macro="" textlink="">
      <xdr:nvSpPr>
        <xdr:cNvPr id="13" name="TextBox 12">
          <a:extLst>
            <a:ext uri="{FF2B5EF4-FFF2-40B4-BE49-F238E27FC236}">
              <a16:creationId xmlns:a16="http://schemas.microsoft.com/office/drawing/2014/main" id="{FABC4606-3ED0-E919-00FD-C8EC96830413}"/>
            </a:ext>
          </a:extLst>
        </xdr:cNvPr>
        <xdr:cNvSpPr txBox="1"/>
      </xdr:nvSpPr>
      <xdr:spPr>
        <a:xfrm>
          <a:off x="8884946" y="5374821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105</xdr:row>
      <xdr:rowOff>0</xdr:rowOff>
    </xdr:from>
    <xdr:ext cx="191329" cy="264560"/>
    <xdr:sp macro="" textlink="">
      <xdr:nvSpPr>
        <xdr:cNvPr id="14" name="TextBox 13">
          <a:extLst>
            <a:ext uri="{FF2B5EF4-FFF2-40B4-BE49-F238E27FC236}">
              <a16:creationId xmlns:a16="http://schemas.microsoft.com/office/drawing/2014/main" id="{3D3EFD3A-FD9D-F063-D3F7-942770C2D2F3}"/>
            </a:ext>
          </a:extLst>
        </xdr:cNvPr>
        <xdr:cNvSpPr txBox="1"/>
      </xdr:nvSpPr>
      <xdr:spPr>
        <a:xfrm>
          <a:off x="8503920" y="174193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17689</xdr:colOff>
      <xdr:row>105</xdr:row>
      <xdr:rowOff>0</xdr:rowOff>
    </xdr:from>
    <xdr:ext cx="184731" cy="264560"/>
    <xdr:sp macro="" textlink="">
      <xdr:nvSpPr>
        <xdr:cNvPr id="15" name="TextBox 14">
          <a:extLst>
            <a:ext uri="{FF2B5EF4-FFF2-40B4-BE49-F238E27FC236}">
              <a16:creationId xmlns:a16="http://schemas.microsoft.com/office/drawing/2014/main" id="{25A1C544-1867-2DD2-84EA-1C4F43D8FAA8}"/>
            </a:ext>
          </a:extLst>
        </xdr:cNvPr>
        <xdr:cNvSpPr txBox="1"/>
      </xdr:nvSpPr>
      <xdr:spPr>
        <a:xfrm>
          <a:off x="8881771" y="5374821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20864</xdr:colOff>
      <xdr:row>105</xdr:row>
      <xdr:rowOff>0</xdr:rowOff>
    </xdr:from>
    <xdr:ext cx="184731" cy="264560"/>
    <xdr:sp macro="" textlink="">
      <xdr:nvSpPr>
        <xdr:cNvPr id="16" name="TextBox 15">
          <a:extLst>
            <a:ext uri="{FF2B5EF4-FFF2-40B4-BE49-F238E27FC236}">
              <a16:creationId xmlns:a16="http://schemas.microsoft.com/office/drawing/2014/main" id="{71F7411D-B62D-4F56-ED67-600C779D2EA8}"/>
            </a:ext>
          </a:extLst>
        </xdr:cNvPr>
        <xdr:cNvSpPr txBox="1"/>
      </xdr:nvSpPr>
      <xdr:spPr>
        <a:xfrm>
          <a:off x="8884946" y="5374821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105</xdr:row>
      <xdr:rowOff>0</xdr:rowOff>
    </xdr:from>
    <xdr:ext cx="191329" cy="264560"/>
    <xdr:sp macro="" textlink="">
      <xdr:nvSpPr>
        <xdr:cNvPr id="17" name="TextBox 16">
          <a:extLst>
            <a:ext uri="{FF2B5EF4-FFF2-40B4-BE49-F238E27FC236}">
              <a16:creationId xmlns:a16="http://schemas.microsoft.com/office/drawing/2014/main" id="{AF5581CA-5105-2648-73F7-EEC13098DA00}"/>
            </a:ext>
          </a:extLst>
        </xdr:cNvPr>
        <xdr:cNvSpPr txBox="1"/>
      </xdr:nvSpPr>
      <xdr:spPr>
        <a:xfrm>
          <a:off x="8343900" y="31851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17689</xdr:colOff>
      <xdr:row>105</xdr:row>
      <xdr:rowOff>0</xdr:rowOff>
    </xdr:from>
    <xdr:ext cx="184731" cy="264560"/>
    <xdr:sp macro="" textlink="">
      <xdr:nvSpPr>
        <xdr:cNvPr id="18" name="TextBox 17">
          <a:extLst>
            <a:ext uri="{FF2B5EF4-FFF2-40B4-BE49-F238E27FC236}">
              <a16:creationId xmlns:a16="http://schemas.microsoft.com/office/drawing/2014/main" id="{C5BD1F08-6778-AE3F-6BBB-5E22454EBD67}"/>
            </a:ext>
          </a:extLst>
        </xdr:cNvPr>
        <xdr:cNvSpPr txBox="1"/>
      </xdr:nvSpPr>
      <xdr:spPr>
        <a:xfrm>
          <a:off x="8881771" y="5374821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20864</xdr:colOff>
      <xdr:row>105</xdr:row>
      <xdr:rowOff>0</xdr:rowOff>
    </xdr:from>
    <xdr:ext cx="184731" cy="264560"/>
    <xdr:sp macro="" textlink="">
      <xdr:nvSpPr>
        <xdr:cNvPr id="19" name="TextBox 18">
          <a:extLst>
            <a:ext uri="{FF2B5EF4-FFF2-40B4-BE49-F238E27FC236}">
              <a16:creationId xmlns:a16="http://schemas.microsoft.com/office/drawing/2014/main" id="{AF6DCD09-67D6-0E7B-7C0D-5AC5EBC189D3}"/>
            </a:ext>
          </a:extLst>
        </xdr:cNvPr>
        <xdr:cNvSpPr txBox="1"/>
      </xdr:nvSpPr>
      <xdr:spPr>
        <a:xfrm>
          <a:off x="8884946" y="5374821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105</xdr:row>
      <xdr:rowOff>0</xdr:rowOff>
    </xdr:from>
    <xdr:ext cx="191329" cy="264560"/>
    <xdr:sp macro="" textlink="">
      <xdr:nvSpPr>
        <xdr:cNvPr id="20" name="TextBox 19">
          <a:extLst>
            <a:ext uri="{FF2B5EF4-FFF2-40B4-BE49-F238E27FC236}">
              <a16:creationId xmlns:a16="http://schemas.microsoft.com/office/drawing/2014/main" id="{B3F2457E-6727-7F7E-4719-5A4048A0452D}"/>
            </a:ext>
          </a:extLst>
        </xdr:cNvPr>
        <xdr:cNvSpPr txBox="1"/>
      </xdr:nvSpPr>
      <xdr:spPr>
        <a:xfrm>
          <a:off x="8343900" y="349148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17689</xdr:colOff>
      <xdr:row>105</xdr:row>
      <xdr:rowOff>0</xdr:rowOff>
    </xdr:from>
    <xdr:ext cx="184731" cy="264560"/>
    <xdr:sp macro="" textlink="">
      <xdr:nvSpPr>
        <xdr:cNvPr id="21" name="TextBox 20">
          <a:extLst>
            <a:ext uri="{FF2B5EF4-FFF2-40B4-BE49-F238E27FC236}">
              <a16:creationId xmlns:a16="http://schemas.microsoft.com/office/drawing/2014/main" id="{7C1837DC-2AF2-5B4E-5767-581172BB959E}"/>
            </a:ext>
          </a:extLst>
        </xdr:cNvPr>
        <xdr:cNvSpPr txBox="1"/>
      </xdr:nvSpPr>
      <xdr:spPr>
        <a:xfrm>
          <a:off x="8881771" y="5374821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20864</xdr:colOff>
      <xdr:row>105</xdr:row>
      <xdr:rowOff>0</xdr:rowOff>
    </xdr:from>
    <xdr:ext cx="184731" cy="264560"/>
    <xdr:sp macro="" textlink="">
      <xdr:nvSpPr>
        <xdr:cNvPr id="23" name="TextBox 22">
          <a:extLst>
            <a:ext uri="{FF2B5EF4-FFF2-40B4-BE49-F238E27FC236}">
              <a16:creationId xmlns:a16="http://schemas.microsoft.com/office/drawing/2014/main" id="{85F906DB-3684-CBAE-3DCE-2E4E61D5A754}"/>
            </a:ext>
          </a:extLst>
        </xdr:cNvPr>
        <xdr:cNvSpPr txBox="1"/>
      </xdr:nvSpPr>
      <xdr:spPr>
        <a:xfrm>
          <a:off x="8884946" y="5374821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105</xdr:row>
      <xdr:rowOff>0</xdr:rowOff>
    </xdr:from>
    <xdr:ext cx="191329" cy="264560"/>
    <xdr:sp macro="" textlink="">
      <xdr:nvSpPr>
        <xdr:cNvPr id="24" name="TextBox 23">
          <a:extLst>
            <a:ext uri="{FF2B5EF4-FFF2-40B4-BE49-F238E27FC236}">
              <a16:creationId xmlns:a16="http://schemas.microsoft.com/office/drawing/2014/main" id="{F00824E4-548F-9FEF-B526-2514842EA722}"/>
            </a:ext>
          </a:extLst>
        </xdr:cNvPr>
        <xdr:cNvSpPr txBox="1"/>
      </xdr:nvSpPr>
      <xdr:spPr>
        <a:xfrm>
          <a:off x="8343900" y="296265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17689</xdr:colOff>
      <xdr:row>105</xdr:row>
      <xdr:rowOff>0</xdr:rowOff>
    </xdr:from>
    <xdr:ext cx="184731" cy="264560"/>
    <xdr:sp macro="" textlink="">
      <xdr:nvSpPr>
        <xdr:cNvPr id="25" name="TextBox 24">
          <a:extLst>
            <a:ext uri="{FF2B5EF4-FFF2-40B4-BE49-F238E27FC236}">
              <a16:creationId xmlns:a16="http://schemas.microsoft.com/office/drawing/2014/main" id="{05378E14-7963-6F6F-F6F5-A69AD15222BE}"/>
            </a:ext>
          </a:extLst>
        </xdr:cNvPr>
        <xdr:cNvSpPr txBox="1"/>
      </xdr:nvSpPr>
      <xdr:spPr>
        <a:xfrm>
          <a:off x="8881771" y="5374821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20864</xdr:colOff>
      <xdr:row>105</xdr:row>
      <xdr:rowOff>0</xdr:rowOff>
    </xdr:from>
    <xdr:ext cx="184731" cy="264560"/>
    <xdr:sp macro="" textlink="">
      <xdr:nvSpPr>
        <xdr:cNvPr id="26" name="TextBox 25">
          <a:extLst>
            <a:ext uri="{FF2B5EF4-FFF2-40B4-BE49-F238E27FC236}">
              <a16:creationId xmlns:a16="http://schemas.microsoft.com/office/drawing/2014/main" id="{1E474FF7-B9C4-FC88-6498-AD14B3965984}"/>
            </a:ext>
          </a:extLst>
        </xdr:cNvPr>
        <xdr:cNvSpPr txBox="1"/>
      </xdr:nvSpPr>
      <xdr:spPr>
        <a:xfrm>
          <a:off x="8884946" y="5374821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105</xdr:row>
      <xdr:rowOff>0</xdr:rowOff>
    </xdr:from>
    <xdr:ext cx="191329" cy="264560"/>
    <xdr:sp macro="" textlink="">
      <xdr:nvSpPr>
        <xdr:cNvPr id="27" name="TextBox 26">
          <a:extLst>
            <a:ext uri="{FF2B5EF4-FFF2-40B4-BE49-F238E27FC236}">
              <a16:creationId xmlns:a16="http://schemas.microsoft.com/office/drawing/2014/main" id="{63460161-B6B2-3970-A7EC-CEF4FCB82F9E}"/>
            </a:ext>
          </a:extLst>
        </xdr:cNvPr>
        <xdr:cNvSpPr txBox="1"/>
      </xdr:nvSpPr>
      <xdr:spPr>
        <a:xfrm>
          <a:off x="8343900" y="1920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17689</xdr:colOff>
      <xdr:row>105</xdr:row>
      <xdr:rowOff>0</xdr:rowOff>
    </xdr:from>
    <xdr:ext cx="184731" cy="264560"/>
    <xdr:sp macro="" textlink="">
      <xdr:nvSpPr>
        <xdr:cNvPr id="28" name="TextBox 27">
          <a:extLst>
            <a:ext uri="{FF2B5EF4-FFF2-40B4-BE49-F238E27FC236}">
              <a16:creationId xmlns:a16="http://schemas.microsoft.com/office/drawing/2014/main" id="{74894B4C-84D7-BECA-B3FC-9A6BE1FD5672}"/>
            </a:ext>
          </a:extLst>
        </xdr:cNvPr>
        <xdr:cNvSpPr txBox="1"/>
      </xdr:nvSpPr>
      <xdr:spPr>
        <a:xfrm>
          <a:off x="8881771" y="5374821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20864</xdr:colOff>
      <xdr:row>105</xdr:row>
      <xdr:rowOff>0</xdr:rowOff>
    </xdr:from>
    <xdr:ext cx="184731" cy="264560"/>
    <xdr:sp macro="" textlink="">
      <xdr:nvSpPr>
        <xdr:cNvPr id="29" name="TextBox 28">
          <a:extLst>
            <a:ext uri="{FF2B5EF4-FFF2-40B4-BE49-F238E27FC236}">
              <a16:creationId xmlns:a16="http://schemas.microsoft.com/office/drawing/2014/main" id="{FCD658BC-68EB-B8F2-392C-5EBB0D9F8DE5}"/>
            </a:ext>
          </a:extLst>
        </xdr:cNvPr>
        <xdr:cNvSpPr txBox="1"/>
      </xdr:nvSpPr>
      <xdr:spPr>
        <a:xfrm>
          <a:off x="8884946" y="5374821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105</xdr:row>
      <xdr:rowOff>0</xdr:rowOff>
    </xdr:from>
    <xdr:ext cx="191329" cy="264560"/>
    <xdr:sp macro="" textlink="">
      <xdr:nvSpPr>
        <xdr:cNvPr id="30" name="TextBox 29">
          <a:extLst>
            <a:ext uri="{FF2B5EF4-FFF2-40B4-BE49-F238E27FC236}">
              <a16:creationId xmlns:a16="http://schemas.microsoft.com/office/drawing/2014/main" id="{F511C6A8-EF17-CE50-F61A-591441088AB7}"/>
            </a:ext>
          </a:extLst>
        </xdr:cNvPr>
        <xdr:cNvSpPr txBox="1"/>
      </xdr:nvSpPr>
      <xdr:spPr>
        <a:xfrm>
          <a:off x="8343900" y="204292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17689</xdr:colOff>
      <xdr:row>105</xdr:row>
      <xdr:rowOff>0</xdr:rowOff>
    </xdr:from>
    <xdr:ext cx="184731" cy="264560"/>
    <xdr:sp macro="" textlink="">
      <xdr:nvSpPr>
        <xdr:cNvPr id="31" name="TextBox 30">
          <a:extLst>
            <a:ext uri="{FF2B5EF4-FFF2-40B4-BE49-F238E27FC236}">
              <a16:creationId xmlns:a16="http://schemas.microsoft.com/office/drawing/2014/main" id="{3C7D3650-A649-6165-69FE-0F48A1BDF1DB}"/>
            </a:ext>
          </a:extLst>
        </xdr:cNvPr>
        <xdr:cNvSpPr txBox="1"/>
      </xdr:nvSpPr>
      <xdr:spPr>
        <a:xfrm>
          <a:off x="8881771" y="5374821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20864</xdr:colOff>
      <xdr:row>105</xdr:row>
      <xdr:rowOff>0</xdr:rowOff>
    </xdr:from>
    <xdr:ext cx="184731" cy="264560"/>
    <xdr:sp macro="" textlink="">
      <xdr:nvSpPr>
        <xdr:cNvPr id="32" name="TextBox 31">
          <a:extLst>
            <a:ext uri="{FF2B5EF4-FFF2-40B4-BE49-F238E27FC236}">
              <a16:creationId xmlns:a16="http://schemas.microsoft.com/office/drawing/2014/main" id="{81D75D71-6AD1-70FB-F1FF-3831AA8A22CF}"/>
            </a:ext>
          </a:extLst>
        </xdr:cNvPr>
        <xdr:cNvSpPr txBox="1"/>
      </xdr:nvSpPr>
      <xdr:spPr>
        <a:xfrm>
          <a:off x="8884946" y="5374821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105</xdr:row>
      <xdr:rowOff>0</xdr:rowOff>
    </xdr:from>
    <xdr:ext cx="191329" cy="264560"/>
    <xdr:sp macro="" textlink="">
      <xdr:nvSpPr>
        <xdr:cNvPr id="33" name="TextBox 32">
          <a:extLst>
            <a:ext uri="{FF2B5EF4-FFF2-40B4-BE49-F238E27FC236}">
              <a16:creationId xmlns:a16="http://schemas.microsoft.com/office/drawing/2014/main" id="{E57FF7DD-DCE1-9BAF-1568-0E691ED63898}"/>
            </a:ext>
          </a:extLst>
        </xdr:cNvPr>
        <xdr:cNvSpPr txBox="1"/>
      </xdr:nvSpPr>
      <xdr:spPr>
        <a:xfrm>
          <a:off x="8343900" y="185242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17689</xdr:colOff>
      <xdr:row>105</xdr:row>
      <xdr:rowOff>0</xdr:rowOff>
    </xdr:from>
    <xdr:ext cx="184731" cy="264560"/>
    <xdr:sp macro="" textlink="">
      <xdr:nvSpPr>
        <xdr:cNvPr id="34" name="TextBox 33">
          <a:extLst>
            <a:ext uri="{FF2B5EF4-FFF2-40B4-BE49-F238E27FC236}">
              <a16:creationId xmlns:a16="http://schemas.microsoft.com/office/drawing/2014/main" id="{59704575-17CA-F5E3-1FBD-9CA8B94677F7}"/>
            </a:ext>
          </a:extLst>
        </xdr:cNvPr>
        <xdr:cNvSpPr txBox="1"/>
      </xdr:nvSpPr>
      <xdr:spPr>
        <a:xfrm>
          <a:off x="8881771" y="5374821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20864</xdr:colOff>
      <xdr:row>105</xdr:row>
      <xdr:rowOff>0</xdr:rowOff>
    </xdr:from>
    <xdr:ext cx="184731" cy="264560"/>
    <xdr:sp macro="" textlink="">
      <xdr:nvSpPr>
        <xdr:cNvPr id="35" name="TextBox 34">
          <a:extLst>
            <a:ext uri="{FF2B5EF4-FFF2-40B4-BE49-F238E27FC236}">
              <a16:creationId xmlns:a16="http://schemas.microsoft.com/office/drawing/2014/main" id="{C04AB20B-E5BA-2A91-7DD8-4D6997786807}"/>
            </a:ext>
          </a:extLst>
        </xdr:cNvPr>
        <xdr:cNvSpPr txBox="1"/>
      </xdr:nvSpPr>
      <xdr:spPr>
        <a:xfrm>
          <a:off x="8884946" y="5374821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105</xdr:row>
      <xdr:rowOff>0</xdr:rowOff>
    </xdr:from>
    <xdr:ext cx="191329" cy="264560"/>
    <xdr:sp macro="" textlink="">
      <xdr:nvSpPr>
        <xdr:cNvPr id="36" name="TextBox 35">
          <a:extLst>
            <a:ext uri="{FF2B5EF4-FFF2-40B4-BE49-F238E27FC236}">
              <a16:creationId xmlns:a16="http://schemas.microsoft.com/office/drawing/2014/main" id="{79FABC6D-4A74-6EFC-B2E3-EC4A4F38696E}"/>
            </a:ext>
          </a:extLst>
        </xdr:cNvPr>
        <xdr:cNvSpPr txBox="1"/>
      </xdr:nvSpPr>
      <xdr:spPr>
        <a:xfrm>
          <a:off x="8343900" y="297103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17689</xdr:colOff>
      <xdr:row>105</xdr:row>
      <xdr:rowOff>0</xdr:rowOff>
    </xdr:from>
    <xdr:ext cx="184731" cy="264560"/>
    <xdr:sp macro="" textlink="">
      <xdr:nvSpPr>
        <xdr:cNvPr id="37" name="TextBox 36">
          <a:extLst>
            <a:ext uri="{FF2B5EF4-FFF2-40B4-BE49-F238E27FC236}">
              <a16:creationId xmlns:a16="http://schemas.microsoft.com/office/drawing/2014/main" id="{6EB18CC3-1AE5-BE3D-F058-1F74E3BE82CE}"/>
            </a:ext>
          </a:extLst>
        </xdr:cNvPr>
        <xdr:cNvSpPr txBox="1"/>
      </xdr:nvSpPr>
      <xdr:spPr>
        <a:xfrm>
          <a:off x="8881771" y="5374821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20864</xdr:colOff>
      <xdr:row>105</xdr:row>
      <xdr:rowOff>0</xdr:rowOff>
    </xdr:from>
    <xdr:ext cx="184731" cy="264560"/>
    <xdr:sp macro="" textlink="">
      <xdr:nvSpPr>
        <xdr:cNvPr id="38" name="TextBox 37">
          <a:extLst>
            <a:ext uri="{FF2B5EF4-FFF2-40B4-BE49-F238E27FC236}">
              <a16:creationId xmlns:a16="http://schemas.microsoft.com/office/drawing/2014/main" id="{423A892D-CFE5-9835-4BB1-63EC206AC665}"/>
            </a:ext>
          </a:extLst>
        </xdr:cNvPr>
        <xdr:cNvSpPr txBox="1"/>
      </xdr:nvSpPr>
      <xdr:spPr>
        <a:xfrm>
          <a:off x="8884946" y="5374821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105</xdr:row>
      <xdr:rowOff>0</xdr:rowOff>
    </xdr:from>
    <xdr:ext cx="191329" cy="264560"/>
    <xdr:sp macro="" textlink="">
      <xdr:nvSpPr>
        <xdr:cNvPr id="39" name="TextBox 38">
          <a:extLst>
            <a:ext uri="{FF2B5EF4-FFF2-40B4-BE49-F238E27FC236}">
              <a16:creationId xmlns:a16="http://schemas.microsoft.com/office/drawing/2014/main" id="{9B3362B4-8A56-9598-BFF0-2A6D14142D27}"/>
            </a:ext>
          </a:extLst>
        </xdr:cNvPr>
        <xdr:cNvSpPr txBox="1"/>
      </xdr:nvSpPr>
      <xdr:spPr>
        <a:xfrm>
          <a:off x="8343900" y="297103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17689</xdr:colOff>
      <xdr:row>105</xdr:row>
      <xdr:rowOff>0</xdr:rowOff>
    </xdr:from>
    <xdr:ext cx="184731" cy="264560"/>
    <xdr:sp macro="" textlink="">
      <xdr:nvSpPr>
        <xdr:cNvPr id="40" name="TextBox 39">
          <a:extLst>
            <a:ext uri="{FF2B5EF4-FFF2-40B4-BE49-F238E27FC236}">
              <a16:creationId xmlns:a16="http://schemas.microsoft.com/office/drawing/2014/main" id="{480D8452-4174-9D7C-1F29-6217EFEE9750}"/>
            </a:ext>
          </a:extLst>
        </xdr:cNvPr>
        <xdr:cNvSpPr txBox="1"/>
      </xdr:nvSpPr>
      <xdr:spPr>
        <a:xfrm>
          <a:off x="8881771" y="5374821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20864</xdr:colOff>
      <xdr:row>105</xdr:row>
      <xdr:rowOff>0</xdr:rowOff>
    </xdr:from>
    <xdr:ext cx="184731" cy="264560"/>
    <xdr:sp macro="" textlink="">
      <xdr:nvSpPr>
        <xdr:cNvPr id="41" name="TextBox 40">
          <a:extLst>
            <a:ext uri="{FF2B5EF4-FFF2-40B4-BE49-F238E27FC236}">
              <a16:creationId xmlns:a16="http://schemas.microsoft.com/office/drawing/2014/main" id="{E05EC590-332F-3FDF-E204-AAD5320F464A}"/>
            </a:ext>
          </a:extLst>
        </xdr:cNvPr>
        <xdr:cNvSpPr txBox="1"/>
      </xdr:nvSpPr>
      <xdr:spPr>
        <a:xfrm>
          <a:off x="8884946" y="5374821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105</xdr:row>
      <xdr:rowOff>0</xdr:rowOff>
    </xdr:from>
    <xdr:ext cx="191329" cy="264560"/>
    <xdr:sp macro="" textlink="">
      <xdr:nvSpPr>
        <xdr:cNvPr id="42" name="TextBox 41">
          <a:extLst>
            <a:ext uri="{FF2B5EF4-FFF2-40B4-BE49-F238E27FC236}">
              <a16:creationId xmlns:a16="http://schemas.microsoft.com/office/drawing/2014/main" id="{48E22935-C665-66D6-931B-81954B2CE9BA}"/>
            </a:ext>
          </a:extLst>
        </xdr:cNvPr>
        <xdr:cNvSpPr txBox="1"/>
      </xdr:nvSpPr>
      <xdr:spPr>
        <a:xfrm>
          <a:off x="8343900" y="34290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17689</xdr:colOff>
      <xdr:row>105</xdr:row>
      <xdr:rowOff>0</xdr:rowOff>
    </xdr:from>
    <xdr:ext cx="184731" cy="264560"/>
    <xdr:sp macro="" textlink="">
      <xdr:nvSpPr>
        <xdr:cNvPr id="43" name="TextBox 42">
          <a:extLst>
            <a:ext uri="{FF2B5EF4-FFF2-40B4-BE49-F238E27FC236}">
              <a16:creationId xmlns:a16="http://schemas.microsoft.com/office/drawing/2014/main" id="{434FF2F3-DF98-9050-5786-8CB8A1EE307B}"/>
            </a:ext>
          </a:extLst>
        </xdr:cNvPr>
        <xdr:cNvSpPr txBox="1"/>
      </xdr:nvSpPr>
      <xdr:spPr>
        <a:xfrm>
          <a:off x="8881771" y="5374821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20864</xdr:colOff>
      <xdr:row>105</xdr:row>
      <xdr:rowOff>0</xdr:rowOff>
    </xdr:from>
    <xdr:ext cx="184731" cy="264560"/>
    <xdr:sp macro="" textlink="">
      <xdr:nvSpPr>
        <xdr:cNvPr id="44" name="TextBox 43">
          <a:extLst>
            <a:ext uri="{FF2B5EF4-FFF2-40B4-BE49-F238E27FC236}">
              <a16:creationId xmlns:a16="http://schemas.microsoft.com/office/drawing/2014/main" id="{25E966C4-0829-8E15-1933-0F570659209C}"/>
            </a:ext>
          </a:extLst>
        </xdr:cNvPr>
        <xdr:cNvSpPr txBox="1"/>
      </xdr:nvSpPr>
      <xdr:spPr>
        <a:xfrm>
          <a:off x="8884946" y="5374821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105</xdr:row>
      <xdr:rowOff>0</xdr:rowOff>
    </xdr:from>
    <xdr:ext cx="191329" cy="264560"/>
    <xdr:sp macro="" textlink="">
      <xdr:nvSpPr>
        <xdr:cNvPr id="45" name="TextBox 44">
          <a:extLst>
            <a:ext uri="{FF2B5EF4-FFF2-40B4-BE49-F238E27FC236}">
              <a16:creationId xmlns:a16="http://schemas.microsoft.com/office/drawing/2014/main" id="{B29606C1-6294-1794-A3E1-ED9246B5C807}"/>
            </a:ext>
          </a:extLst>
        </xdr:cNvPr>
        <xdr:cNvSpPr txBox="1"/>
      </xdr:nvSpPr>
      <xdr:spPr>
        <a:xfrm>
          <a:off x="8542020" y="3257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17689</xdr:colOff>
      <xdr:row>105</xdr:row>
      <xdr:rowOff>0</xdr:rowOff>
    </xdr:from>
    <xdr:ext cx="184731" cy="264560"/>
    <xdr:sp macro="" textlink="">
      <xdr:nvSpPr>
        <xdr:cNvPr id="46" name="TextBox 45">
          <a:extLst>
            <a:ext uri="{FF2B5EF4-FFF2-40B4-BE49-F238E27FC236}">
              <a16:creationId xmlns:a16="http://schemas.microsoft.com/office/drawing/2014/main" id="{C200B111-A9F2-72B5-9B44-23D516B1AEB6}"/>
            </a:ext>
          </a:extLst>
        </xdr:cNvPr>
        <xdr:cNvSpPr txBox="1"/>
      </xdr:nvSpPr>
      <xdr:spPr>
        <a:xfrm>
          <a:off x="8881771" y="5374821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20864</xdr:colOff>
      <xdr:row>105</xdr:row>
      <xdr:rowOff>0</xdr:rowOff>
    </xdr:from>
    <xdr:ext cx="184731" cy="264560"/>
    <xdr:sp macro="" textlink="">
      <xdr:nvSpPr>
        <xdr:cNvPr id="47" name="TextBox 46">
          <a:extLst>
            <a:ext uri="{FF2B5EF4-FFF2-40B4-BE49-F238E27FC236}">
              <a16:creationId xmlns:a16="http://schemas.microsoft.com/office/drawing/2014/main" id="{C16EF4C5-BD95-CEA8-2650-019D8890FB7A}"/>
            </a:ext>
          </a:extLst>
        </xdr:cNvPr>
        <xdr:cNvSpPr txBox="1"/>
      </xdr:nvSpPr>
      <xdr:spPr>
        <a:xfrm>
          <a:off x="8884946" y="5374821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105</xdr:row>
      <xdr:rowOff>0</xdr:rowOff>
    </xdr:from>
    <xdr:ext cx="191329" cy="264560"/>
    <xdr:sp macro="" textlink="">
      <xdr:nvSpPr>
        <xdr:cNvPr id="48" name="TextBox 47">
          <a:extLst>
            <a:ext uri="{FF2B5EF4-FFF2-40B4-BE49-F238E27FC236}">
              <a16:creationId xmlns:a16="http://schemas.microsoft.com/office/drawing/2014/main" id="{C53F9897-0412-81BB-BE70-69C4BA72AE38}"/>
            </a:ext>
          </a:extLst>
        </xdr:cNvPr>
        <xdr:cNvSpPr txBox="1"/>
      </xdr:nvSpPr>
      <xdr:spPr>
        <a:xfrm>
          <a:off x="8542020" y="299618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17689</xdr:colOff>
      <xdr:row>105</xdr:row>
      <xdr:rowOff>0</xdr:rowOff>
    </xdr:from>
    <xdr:ext cx="184731" cy="264560"/>
    <xdr:sp macro="" textlink="">
      <xdr:nvSpPr>
        <xdr:cNvPr id="49" name="TextBox 48">
          <a:extLst>
            <a:ext uri="{FF2B5EF4-FFF2-40B4-BE49-F238E27FC236}">
              <a16:creationId xmlns:a16="http://schemas.microsoft.com/office/drawing/2014/main" id="{5617DD22-5399-9B49-0B93-40A48381B35D}"/>
            </a:ext>
          </a:extLst>
        </xdr:cNvPr>
        <xdr:cNvSpPr txBox="1"/>
      </xdr:nvSpPr>
      <xdr:spPr>
        <a:xfrm>
          <a:off x="8881771" y="5374821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20864</xdr:colOff>
      <xdr:row>105</xdr:row>
      <xdr:rowOff>0</xdr:rowOff>
    </xdr:from>
    <xdr:ext cx="184731" cy="264560"/>
    <xdr:sp macro="" textlink="">
      <xdr:nvSpPr>
        <xdr:cNvPr id="50" name="TextBox 49">
          <a:extLst>
            <a:ext uri="{FF2B5EF4-FFF2-40B4-BE49-F238E27FC236}">
              <a16:creationId xmlns:a16="http://schemas.microsoft.com/office/drawing/2014/main" id="{9E8984B3-64CF-D573-3464-72CACFA4E69E}"/>
            </a:ext>
          </a:extLst>
        </xdr:cNvPr>
        <xdr:cNvSpPr txBox="1"/>
      </xdr:nvSpPr>
      <xdr:spPr>
        <a:xfrm>
          <a:off x="8884946" y="5374821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105</xdr:row>
      <xdr:rowOff>0</xdr:rowOff>
    </xdr:from>
    <xdr:ext cx="191329" cy="264560"/>
    <xdr:sp macro="" textlink="">
      <xdr:nvSpPr>
        <xdr:cNvPr id="51" name="TextBox 50">
          <a:extLst>
            <a:ext uri="{FF2B5EF4-FFF2-40B4-BE49-F238E27FC236}">
              <a16:creationId xmlns:a16="http://schemas.microsoft.com/office/drawing/2014/main" id="{A1CB5346-852B-FBF8-D1ED-7DDFD3DDA454}"/>
            </a:ext>
          </a:extLst>
        </xdr:cNvPr>
        <xdr:cNvSpPr txBox="1"/>
      </xdr:nvSpPr>
      <xdr:spPr>
        <a:xfrm>
          <a:off x="8503920" y="301523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17689</xdr:colOff>
      <xdr:row>105</xdr:row>
      <xdr:rowOff>0</xdr:rowOff>
    </xdr:from>
    <xdr:ext cx="184731" cy="264560"/>
    <xdr:sp macro="" textlink="">
      <xdr:nvSpPr>
        <xdr:cNvPr id="52" name="TextBox 51">
          <a:extLst>
            <a:ext uri="{FF2B5EF4-FFF2-40B4-BE49-F238E27FC236}">
              <a16:creationId xmlns:a16="http://schemas.microsoft.com/office/drawing/2014/main" id="{973009A8-86C0-5F8B-F88D-DEB0EF0E7897}"/>
            </a:ext>
          </a:extLst>
        </xdr:cNvPr>
        <xdr:cNvSpPr txBox="1"/>
      </xdr:nvSpPr>
      <xdr:spPr>
        <a:xfrm>
          <a:off x="8881771" y="5374821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20864</xdr:colOff>
      <xdr:row>105</xdr:row>
      <xdr:rowOff>0</xdr:rowOff>
    </xdr:from>
    <xdr:ext cx="184731" cy="264560"/>
    <xdr:sp macro="" textlink="">
      <xdr:nvSpPr>
        <xdr:cNvPr id="53" name="TextBox 52">
          <a:extLst>
            <a:ext uri="{FF2B5EF4-FFF2-40B4-BE49-F238E27FC236}">
              <a16:creationId xmlns:a16="http://schemas.microsoft.com/office/drawing/2014/main" id="{B2D8743E-1643-EF7E-6CEB-1480EF0680B7}"/>
            </a:ext>
          </a:extLst>
        </xdr:cNvPr>
        <xdr:cNvSpPr txBox="1"/>
      </xdr:nvSpPr>
      <xdr:spPr>
        <a:xfrm>
          <a:off x="8884946" y="5374821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105</xdr:row>
      <xdr:rowOff>0</xdr:rowOff>
    </xdr:from>
    <xdr:ext cx="191329" cy="264560"/>
    <xdr:sp macro="" textlink="">
      <xdr:nvSpPr>
        <xdr:cNvPr id="54" name="TextBox 53">
          <a:extLst>
            <a:ext uri="{FF2B5EF4-FFF2-40B4-BE49-F238E27FC236}">
              <a16:creationId xmlns:a16="http://schemas.microsoft.com/office/drawing/2014/main" id="{31E2179F-5973-C556-B0C6-AF00CE9DBADC}"/>
            </a:ext>
          </a:extLst>
        </xdr:cNvPr>
        <xdr:cNvSpPr txBox="1"/>
      </xdr:nvSpPr>
      <xdr:spPr>
        <a:xfrm>
          <a:off x="8465820" y="235305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17689</xdr:colOff>
      <xdr:row>105</xdr:row>
      <xdr:rowOff>0</xdr:rowOff>
    </xdr:from>
    <xdr:ext cx="184731" cy="264560"/>
    <xdr:sp macro="" textlink="">
      <xdr:nvSpPr>
        <xdr:cNvPr id="55" name="TextBox 54">
          <a:extLst>
            <a:ext uri="{FF2B5EF4-FFF2-40B4-BE49-F238E27FC236}">
              <a16:creationId xmlns:a16="http://schemas.microsoft.com/office/drawing/2014/main" id="{C741DF8C-3BE7-5248-C0C5-EB2B593D48A2}"/>
            </a:ext>
          </a:extLst>
        </xdr:cNvPr>
        <xdr:cNvSpPr txBox="1"/>
      </xdr:nvSpPr>
      <xdr:spPr>
        <a:xfrm>
          <a:off x="8881771" y="5374821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20864</xdr:colOff>
      <xdr:row>105</xdr:row>
      <xdr:rowOff>0</xdr:rowOff>
    </xdr:from>
    <xdr:ext cx="184731" cy="264560"/>
    <xdr:sp macro="" textlink="">
      <xdr:nvSpPr>
        <xdr:cNvPr id="56" name="TextBox 55">
          <a:extLst>
            <a:ext uri="{FF2B5EF4-FFF2-40B4-BE49-F238E27FC236}">
              <a16:creationId xmlns:a16="http://schemas.microsoft.com/office/drawing/2014/main" id="{FC32C5D5-6FDB-0434-4A16-54506A5C040B}"/>
            </a:ext>
          </a:extLst>
        </xdr:cNvPr>
        <xdr:cNvSpPr txBox="1"/>
      </xdr:nvSpPr>
      <xdr:spPr>
        <a:xfrm>
          <a:off x="8884946" y="5374821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105</xdr:row>
      <xdr:rowOff>0</xdr:rowOff>
    </xdr:from>
    <xdr:ext cx="191329" cy="264560"/>
    <xdr:sp macro="" textlink="">
      <xdr:nvSpPr>
        <xdr:cNvPr id="57" name="TextBox 56">
          <a:extLst>
            <a:ext uri="{FF2B5EF4-FFF2-40B4-BE49-F238E27FC236}">
              <a16:creationId xmlns:a16="http://schemas.microsoft.com/office/drawing/2014/main" id="{8195F964-782F-0C6A-E944-508A89B5C551}"/>
            </a:ext>
          </a:extLst>
        </xdr:cNvPr>
        <xdr:cNvSpPr txBox="1"/>
      </xdr:nvSpPr>
      <xdr:spPr>
        <a:xfrm>
          <a:off x="8488680" y="338404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17689</xdr:colOff>
      <xdr:row>105</xdr:row>
      <xdr:rowOff>0</xdr:rowOff>
    </xdr:from>
    <xdr:ext cx="184731" cy="264560"/>
    <xdr:sp macro="" textlink="">
      <xdr:nvSpPr>
        <xdr:cNvPr id="58" name="TextBox 57">
          <a:extLst>
            <a:ext uri="{FF2B5EF4-FFF2-40B4-BE49-F238E27FC236}">
              <a16:creationId xmlns:a16="http://schemas.microsoft.com/office/drawing/2014/main" id="{9C1FC292-8FE3-B429-2A71-BD4E8C38938F}"/>
            </a:ext>
          </a:extLst>
        </xdr:cNvPr>
        <xdr:cNvSpPr txBox="1"/>
      </xdr:nvSpPr>
      <xdr:spPr>
        <a:xfrm>
          <a:off x="8881771" y="5374821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20864</xdr:colOff>
      <xdr:row>105</xdr:row>
      <xdr:rowOff>0</xdr:rowOff>
    </xdr:from>
    <xdr:ext cx="184731" cy="264560"/>
    <xdr:sp macro="" textlink="">
      <xdr:nvSpPr>
        <xdr:cNvPr id="59" name="TextBox 58">
          <a:extLst>
            <a:ext uri="{FF2B5EF4-FFF2-40B4-BE49-F238E27FC236}">
              <a16:creationId xmlns:a16="http://schemas.microsoft.com/office/drawing/2014/main" id="{ABC236AB-433E-2053-87D1-B9526A47FB77}"/>
            </a:ext>
          </a:extLst>
        </xdr:cNvPr>
        <xdr:cNvSpPr txBox="1"/>
      </xdr:nvSpPr>
      <xdr:spPr>
        <a:xfrm>
          <a:off x="8884946" y="5374821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105</xdr:row>
      <xdr:rowOff>0</xdr:rowOff>
    </xdr:from>
    <xdr:ext cx="191329" cy="264560"/>
    <xdr:sp macro="" textlink="">
      <xdr:nvSpPr>
        <xdr:cNvPr id="60" name="TextBox 59">
          <a:extLst>
            <a:ext uri="{FF2B5EF4-FFF2-40B4-BE49-F238E27FC236}">
              <a16:creationId xmlns:a16="http://schemas.microsoft.com/office/drawing/2014/main" id="{FACE5EF5-BAF5-26B5-D248-6853CD2A797B}"/>
            </a:ext>
          </a:extLst>
        </xdr:cNvPr>
        <xdr:cNvSpPr txBox="1"/>
      </xdr:nvSpPr>
      <xdr:spPr>
        <a:xfrm>
          <a:off x="8465820" y="150037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17689</xdr:colOff>
      <xdr:row>105</xdr:row>
      <xdr:rowOff>0</xdr:rowOff>
    </xdr:from>
    <xdr:ext cx="184731" cy="264560"/>
    <xdr:sp macro="" textlink="">
      <xdr:nvSpPr>
        <xdr:cNvPr id="61" name="TextBox 60">
          <a:extLst>
            <a:ext uri="{FF2B5EF4-FFF2-40B4-BE49-F238E27FC236}">
              <a16:creationId xmlns:a16="http://schemas.microsoft.com/office/drawing/2014/main" id="{E4254D21-BBC8-3AED-B4AA-076149E7FD2B}"/>
            </a:ext>
          </a:extLst>
        </xdr:cNvPr>
        <xdr:cNvSpPr txBox="1"/>
      </xdr:nvSpPr>
      <xdr:spPr>
        <a:xfrm>
          <a:off x="8881771" y="5374821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20864</xdr:colOff>
      <xdr:row>105</xdr:row>
      <xdr:rowOff>0</xdr:rowOff>
    </xdr:from>
    <xdr:ext cx="184731" cy="264560"/>
    <xdr:sp macro="" textlink="">
      <xdr:nvSpPr>
        <xdr:cNvPr id="62" name="TextBox 61">
          <a:extLst>
            <a:ext uri="{FF2B5EF4-FFF2-40B4-BE49-F238E27FC236}">
              <a16:creationId xmlns:a16="http://schemas.microsoft.com/office/drawing/2014/main" id="{35EDDB80-E260-C281-0F16-7A8BB947E017}"/>
            </a:ext>
          </a:extLst>
        </xdr:cNvPr>
        <xdr:cNvSpPr txBox="1"/>
      </xdr:nvSpPr>
      <xdr:spPr>
        <a:xfrm>
          <a:off x="8884946" y="5374821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105</xdr:row>
      <xdr:rowOff>0</xdr:rowOff>
    </xdr:from>
    <xdr:ext cx="191329" cy="264560"/>
    <xdr:sp macro="" textlink="">
      <xdr:nvSpPr>
        <xdr:cNvPr id="63" name="TextBox 62">
          <a:extLst>
            <a:ext uri="{FF2B5EF4-FFF2-40B4-BE49-F238E27FC236}">
              <a16:creationId xmlns:a16="http://schemas.microsoft.com/office/drawing/2014/main" id="{C8ECFC97-B39C-6D2F-7328-5A29A196EAC5}"/>
            </a:ext>
          </a:extLst>
        </xdr:cNvPr>
        <xdr:cNvSpPr txBox="1"/>
      </xdr:nvSpPr>
      <xdr:spPr>
        <a:xfrm>
          <a:off x="8473440" y="206273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17689</xdr:colOff>
      <xdr:row>105</xdr:row>
      <xdr:rowOff>0</xdr:rowOff>
    </xdr:from>
    <xdr:ext cx="184731" cy="264560"/>
    <xdr:sp macro="" textlink="">
      <xdr:nvSpPr>
        <xdr:cNvPr id="64" name="TextBox 63">
          <a:extLst>
            <a:ext uri="{FF2B5EF4-FFF2-40B4-BE49-F238E27FC236}">
              <a16:creationId xmlns:a16="http://schemas.microsoft.com/office/drawing/2014/main" id="{7A55DD4C-ED3C-EE59-C311-660D5F7D556F}"/>
            </a:ext>
          </a:extLst>
        </xdr:cNvPr>
        <xdr:cNvSpPr txBox="1"/>
      </xdr:nvSpPr>
      <xdr:spPr>
        <a:xfrm>
          <a:off x="8881771" y="5374821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20864</xdr:colOff>
      <xdr:row>105</xdr:row>
      <xdr:rowOff>0</xdr:rowOff>
    </xdr:from>
    <xdr:ext cx="184731" cy="264560"/>
    <xdr:sp macro="" textlink="">
      <xdr:nvSpPr>
        <xdr:cNvPr id="65" name="TextBox 64">
          <a:extLst>
            <a:ext uri="{FF2B5EF4-FFF2-40B4-BE49-F238E27FC236}">
              <a16:creationId xmlns:a16="http://schemas.microsoft.com/office/drawing/2014/main" id="{91AE1711-7375-D27E-65BE-58974610BAA7}"/>
            </a:ext>
          </a:extLst>
        </xdr:cNvPr>
        <xdr:cNvSpPr txBox="1"/>
      </xdr:nvSpPr>
      <xdr:spPr>
        <a:xfrm>
          <a:off x="8884946" y="5374821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105</xdr:row>
      <xdr:rowOff>0</xdr:rowOff>
    </xdr:from>
    <xdr:ext cx="191329" cy="264560"/>
    <xdr:sp macro="" textlink="">
      <xdr:nvSpPr>
        <xdr:cNvPr id="66" name="TextBox 65">
          <a:extLst>
            <a:ext uri="{FF2B5EF4-FFF2-40B4-BE49-F238E27FC236}">
              <a16:creationId xmlns:a16="http://schemas.microsoft.com/office/drawing/2014/main" id="{958326A4-7E9F-9AF4-3790-C89207E98EEA}"/>
            </a:ext>
          </a:extLst>
        </xdr:cNvPr>
        <xdr:cNvSpPr txBox="1"/>
      </xdr:nvSpPr>
      <xdr:spPr>
        <a:xfrm>
          <a:off x="8427720" y="101041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17689</xdr:colOff>
      <xdr:row>105</xdr:row>
      <xdr:rowOff>0</xdr:rowOff>
    </xdr:from>
    <xdr:ext cx="184731" cy="264560"/>
    <xdr:sp macro="" textlink="">
      <xdr:nvSpPr>
        <xdr:cNvPr id="67" name="TextBox 66">
          <a:extLst>
            <a:ext uri="{FF2B5EF4-FFF2-40B4-BE49-F238E27FC236}">
              <a16:creationId xmlns:a16="http://schemas.microsoft.com/office/drawing/2014/main" id="{896FCE5A-1C13-6A03-257B-2ADBF79A0B5F}"/>
            </a:ext>
          </a:extLst>
        </xdr:cNvPr>
        <xdr:cNvSpPr txBox="1"/>
      </xdr:nvSpPr>
      <xdr:spPr>
        <a:xfrm>
          <a:off x="8881771" y="5374821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20864</xdr:colOff>
      <xdr:row>105</xdr:row>
      <xdr:rowOff>0</xdr:rowOff>
    </xdr:from>
    <xdr:ext cx="184731" cy="264560"/>
    <xdr:sp macro="" textlink="">
      <xdr:nvSpPr>
        <xdr:cNvPr id="68" name="TextBox 67">
          <a:extLst>
            <a:ext uri="{FF2B5EF4-FFF2-40B4-BE49-F238E27FC236}">
              <a16:creationId xmlns:a16="http://schemas.microsoft.com/office/drawing/2014/main" id="{D5296D9C-2E0C-CF1A-D7E9-1303E948A5AD}"/>
            </a:ext>
          </a:extLst>
        </xdr:cNvPr>
        <xdr:cNvSpPr txBox="1"/>
      </xdr:nvSpPr>
      <xdr:spPr>
        <a:xfrm>
          <a:off x="8884946" y="5374821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105</xdr:row>
      <xdr:rowOff>0</xdr:rowOff>
    </xdr:from>
    <xdr:ext cx="191329" cy="264560"/>
    <xdr:sp macro="" textlink="">
      <xdr:nvSpPr>
        <xdr:cNvPr id="69" name="TextBox 68">
          <a:extLst>
            <a:ext uri="{FF2B5EF4-FFF2-40B4-BE49-F238E27FC236}">
              <a16:creationId xmlns:a16="http://schemas.microsoft.com/office/drawing/2014/main" id="{E57CE59C-F4A8-A12B-E8A1-32EBED1D305C}"/>
            </a:ext>
          </a:extLst>
        </xdr:cNvPr>
        <xdr:cNvSpPr txBox="1"/>
      </xdr:nvSpPr>
      <xdr:spPr>
        <a:xfrm>
          <a:off x="8479971" y="27560451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3</xdr:col>
      <xdr:colOff>17689</xdr:colOff>
      <xdr:row>105</xdr:row>
      <xdr:rowOff>0</xdr:rowOff>
    </xdr:from>
    <xdr:ext cx="184731" cy="264560"/>
    <xdr:sp macro="" textlink="">
      <xdr:nvSpPr>
        <xdr:cNvPr id="70" name="TextBox 69">
          <a:extLst>
            <a:ext uri="{FF2B5EF4-FFF2-40B4-BE49-F238E27FC236}">
              <a16:creationId xmlns:a16="http://schemas.microsoft.com/office/drawing/2014/main" id="{F6F627F2-4067-EF4C-DADA-87B43A064303}"/>
            </a:ext>
          </a:extLst>
        </xdr:cNvPr>
        <xdr:cNvSpPr txBox="1"/>
      </xdr:nvSpPr>
      <xdr:spPr>
        <a:xfrm>
          <a:off x="8881771" y="5374821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3C3766-833F-471C-8964-D8A04BBE67B2}">
  <sheetPr>
    <tabColor theme="3" tint="0.39997558519241921"/>
  </sheetPr>
  <dimension ref="A1:J124"/>
  <sheetViews>
    <sheetView tabSelected="1" topLeftCell="A106" zoomScale="98" zoomScaleNormal="98" zoomScaleSheetLayoutView="70" zoomScalePageLayoutView="40" workbookViewId="0">
      <selection activeCell="A109" sqref="A109:G116"/>
    </sheetView>
  </sheetViews>
  <sheetFormatPr defaultColWidth="9.1796875" defaultRowHeight="13" x14ac:dyDescent="0.3"/>
  <cols>
    <col min="1" max="1" width="9" style="1" customWidth="1"/>
    <col min="2" max="2" width="114.6328125" style="2" customWidth="1"/>
    <col min="3" max="3" width="9.26953125" style="1" customWidth="1"/>
    <col min="4" max="4" width="11" style="6" customWidth="1"/>
    <col min="5" max="5" width="15.26953125" style="6" customWidth="1"/>
    <col min="6" max="6" width="17.08984375" style="6" customWidth="1"/>
    <col min="7" max="7" width="27.90625" style="3" customWidth="1"/>
    <col min="8" max="8" width="11.36328125" style="2" bestFit="1" customWidth="1"/>
    <col min="9" max="9" width="11.90625" style="2" customWidth="1"/>
    <col min="10" max="16384" width="9.1796875" style="2"/>
  </cols>
  <sheetData>
    <row r="1" spans="1:10" ht="85.9" customHeight="1" x14ac:dyDescent="0.35">
      <c r="A1" s="24" t="s">
        <v>6</v>
      </c>
      <c r="B1" s="24"/>
      <c r="C1" s="24"/>
      <c r="D1" s="24"/>
      <c r="E1" s="24"/>
      <c r="F1" s="24"/>
      <c r="G1" s="24"/>
      <c r="H1" s="14"/>
      <c r="I1" s="14"/>
      <c r="J1" s="14"/>
    </row>
    <row r="2" spans="1:10" ht="19.5" customHeight="1" x14ac:dyDescent="0.3">
      <c r="A2" s="25" t="s">
        <v>194</v>
      </c>
      <c r="B2" s="7"/>
      <c r="C2" s="7"/>
      <c r="D2" s="7"/>
      <c r="E2" s="7"/>
      <c r="F2" s="7"/>
      <c r="G2" s="7"/>
      <c r="H2" s="7"/>
      <c r="I2" s="7"/>
      <c r="J2" s="7"/>
    </row>
    <row r="3" spans="1:10" ht="17.5" customHeight="1" x14ac:dyDescent="0.3">
      <c r="A3" s="8" t="s">
        <v>195</v>
      </c>
      <c r="B3" s="8"/>
      <c r="C3" s="8"/>
      <c r="D3" s="8"/>
      <c r="E3" s="8"/>
      <c r="F3" s="8"/>
      <c r="G3" s="8"/>
      <c r="H3" s="8"/>
      <c r="I3" s="8"/>
      <c r="J3" s="8"/>
    </row>
    <row r="4" spans="1:10" ht="19.899999999999999" customHeight="1" x14ac:dyDescent="0.3">
      <c r="A4" s="9" t="s">
        <v>15</v>
      </c>
      <c r="B4" s="10"/>
      <c r="C4" s="10"/>
      <c r="D4" s="10"/>
      <c r="E4" s="10"/>
      <c r="F4" s="10"/>
      <c r="G4" s="10"/>
      <c r="H4" s="10"/>
      <c r="I4" s="10"/>
      <c r="J4" s="10"/>
    </row>
    <row r="5" spans="1:10" ht="34.9" customHeight="1" thickBot="1" x14ac:dyDescent="0.35">
      <c r="A5" s="11" t="s">
        <v>7</v>
      </c>
      <c r="B5" s="11"/>
      <c r="C5" s="11"/>
      <c r="D5" s="11"/>
      <c r="E5" s="11"/>
      <c r="F5" s="11"/>
      <c r="G5" s="11"/>
      <c r="H5" s="11"/>
      <c r="I5" s="11"/>
      <c r="J5" s="11"/>
    </row>
    <row r="6" spans="1:10" ht="24.5" customHeight="1" x14ac:dyDescent="0.35">
      <c r="A6" s="26" t="s">
        <v>69</v>
      </c>
      <c r="B6" s="26"/>
      <c r="C6" s="26"/>
      <c r="D6" s="26"/>
      <c r="E6" s="26"/>
      <c r="F6" s="26"/>
      <c r="G6" s="26"/>
      <c r="H6" s="14"/>
      <c r="I6" s="14"/>
      <c r="J6" s="14"/>
    </row>
    <row r="7" spans="1:10" ht="36.5" customHeight="1" x14ac:dyDescent="0.35">
      <c r="A7" s="27" t="s">
        <v>0</v>
      </c>
      <c r="B7" s="28" t="s">
        <v>16</v>
      </c>
      <c r="C7" s="27" t="s">
        <v>1</v>
      </c>
      <c r="D7" s="29" t="s">
        <v>3</v>
      </c>
      <c r="E7" s="29" t="s">
        <v>17</v>
      </c>
      <c r="F7" s="29" t="s">
        <v>18</v>
      </c>
      <c r="G7" s="28" t="s">
        <v>2</v>
      </c>
      <c r="H7" s="14"/>
      <c r="I7" s="14"/>
      <c r="J7" s="14"/>
    </row>
    <row r="8" spans="1:10" ht="36" customHeight="1" x14ac:dyDescent="0.35">
      <c r="A8" s="28" t="s">
        <v>60</v>
      </c>
      <c r="B8" s="30" t="s">
        <v>58</v>
      </c>
      <c r="C8" s="27"/>
      <c r="D8" s="27"/>
      <c r="E8" s="29"/>
      <c r="F8" s="29"/>
      <c r="G8" s="27"/>
      <c r="H8" s="14"/>
      <c r="I8" s="14"/>
      <c r="J8" s="14"/>
    </row>
    <row r="9" spans="1:10" ht="33.65" customHeight="1" x14ac:dyDescent="0.35">
      <c r="A9" s="31" t="s">
        <v>61</v>
      </c>
      <c r="B9" s="32" t="s">
        <v>189</v>
      </c>
      <c r="C9" s="33"/>
      <c r="D9" s="34" t="s">
        <v>59</v>
      </c>
      <c r="E9" s="34"/>
      <c r="F9" s="34"/>
      <c r="G9" s="31"/>
      <c r="H9" s="14"/>
      <c r="I9" s="14"/>
      <c r="J9" s="14"/>
    </row>
    <row r="10" spans="1:10" ht="61.15" customHeight="1" x14ac:dyDescent="0.35">
      <c r="A10" s="35" t="s">
        <v>62</v>
      </c>
      <c r="B10" s="36" t="s">
        <v>159</v>
      </c>
      <c r="C10" s="37" t="s">
        <v>4</v>
      </c>
      <c r="D10" s="38">
        <v>1</v>
      </c>
      <c r="E10" s="39"/>
      <c r="F10" s="39"/>
      <c r="G10" s="40"/>
      <c r="H10" s="14">
        <f>E10/462</f>
        <v>0</v>
      </c>
      <c r="I10" s="14"/>
      <c r="J10" s="14"/>
    </row>
    <row r="11" spans="1:10" ht="32.5" customHeight="1" x14ac:dyDescent="0.35">
      <c r="A11" s="35" t="s">
        <v>70</v>
      </c>
      <c r="B11" s="36" t="s">
        <v>158</v>
      </c>
      <c r="C11" s="41" t="s">
        <v>196</v>
      </c>
      <c r="D11" s="38">
        <v>23</v>
      </c>
      <c r="E11" s="39"/>
      <c r="F11" s="39"/>
      <c r="G11" s="40"/>
      <c r="H11" s="14"/>
      <c r="I11" s="14"/>
      <c r="J11" s="14"/>
    </row>
    <row r="12" spans="1:10" ht="33" customHeight="1" x14ac:dyDescent="0.35">
      <c r="A12" s="35" t="s">
        <v>71</v>
      </c>
      <c r="B12" s="36" t="s">
        <v>23</v>
      </c>
      <c r="C12" s="41" t="s">
        <v>196</v>
      </c>
      <c r="D12" s="38">
        <v>23</v>
      </c>
      <c r="E12" s="39"/>
      <c r="F12" s="39"/>
      <c r="G12" s="40"/>
      <c r="H12" s="14"/>
      <c r="I12" s="14"/>
      <c r="J12" s="14"/>
    </row>
    <row r="13" spans="1:10" ht="30.65" customHeight="1" x14ac:dyDescent="0.35">
      <c r="A13" s="35" t="s">
        <v>72</v>
      </c>
      <c r="B13" s="36" t="s">
        <v>22</v>
      </c>
      <c r="C13" s="42" t="s">
        <v>197</v>
      </c>
      <c r="D13" s="38">
        <v>555</v>
      </c>
      <c r="E13" s="39"/>
      <c r="F13" s="39"/>
      <c r="G13" s="40"/>
      <c r="H13" s="14"/>
      <c r="I13" s="14"/>
      <c r="J13" s="14"/>
    </row>
    <row r="14" spans="1:10" ht="59.5" customHeight="1" x14ac:dyDescent="0.35">
      <c r="A14" s="35" t="s">
        <v>73</v>
      </c>
      <c r="B14" s="36" t="s">
        <v>198</v>
      </c>
      <c r="C14" s="42" t="s">
        <v>197</v>
      </c>
      <c r="D14" s="38">
        <v>60</v>
      </c>
      <c r="E14" s="39"/>
      <c r="F14" s="39"/>
      <c r="G14" s="40"/>
      <c r="H14" s="14"/>
      <c r="I14" s="14"/>
      <c r="J14" s="14"/>
    </row>
    <row r="15" spans="1:10" ht="55.15" customHeight="1" x14ac:dyDescent="0.35">
      <c r="A15" s="35" t="s">
        <v>74</v>
      </c>
      <c r="B15" s="36" t="s">
        <v>160</v>
      </c>
      <c r="C15" s="42" t="s">
        <v>197</v>
      </c>
      <c r="D15" s="38">
        <v>1050</v>
      </c>
      <c r="E15" s="39"/>
      <c r="F15" s="39"/>
      <c r="G15" s="40"/>
      <c r="H15" s="14"/>
      <c r="I15" s="14"/>
      <c r="J15" s="14"/>
    </row>
    <row r="16" spans="1:10" ht="58.9" customHeight="1" x14ac:dyDescent="0.35">
      <c r="A16" s="35" t="s">
        <v>75</v>
      </c>
      <c r="B16" s="36" t="s">
        <v>21</v>
      </c>
      <c r="C16" s="42" t="s">
        <v>197</v>
      </c>
      <c r="D16" s="38">
        <v>664</v>
      </c>
      <c r="E16" s="39"/>
      <c r="F16" s="39"/>
      <c r="G16" s="40"/>
      <c r="H16" s="14"/>
      <c r="I16" s="14"/>
      <c r="J16" s="14"/>
    </row>
    <row r="17" spans="1:10" ht="50.5" customHeight="1" x14ac:dyDescent="0.35">
      <c r="A17" s="35" t="s">
        <v>76</v>
      </c>
      <c r="B17" s="36" t="s">
        <v>199</v>
      </c>
      <c r="C17" s="37" t="s">
        <v>5</v>
      </c>
      <c r="D17" s="38">
        <v>2</v>
      </c>
      <c r="E17" s="39"/>
      <c r="F17" s="39"/>
      <c r="G17" s="40"/>
      <c r="H17" s="14"/>
      <c r="I17" s="14"/>
      <c r="J17" s="14"/>
    </row>
    <row r="18" spans="1:10" ht="47.5" customHeight="1" x14ac:dyDescent="0.35">
      <c r="A18" s="35" t="s">
        <v>77</v>
      </c>
      <c r="B18" s="43" t="s">
        <v>161</v>
      </c>
      <c r="C18" s="37" t="s">
        <v>4</v>
      </c>
      <c r="D18" s="38">
        <v>1</v>
      </c>
      <c r="E18" s="39"/>
      <c r="F18" s="39"/>
      <c r="G18" s="40"/>
      <c r="H18" s="14"/>
      <c r="I18" s="14"/>
      <c r="J18" s="14"/>
    </row>
    <row r="19" spans="1:10" ht="47.5" customHeight="1" x14ac:dyDescent="0.35">
      <c r="A19" s="35" t="s">
        <v>78</v>
      </c>
      <c r="B19" s="36" t="s">
        <v>162</v>
      </c>
      <c r="C19" s="42" t="s">
        <v>197</v>
      </c>
      <c r="D19" s="38">
        <v>150</v>
      </c>
      <c r="E19" s="39"/>
      <c r="F19" s="39"/>
      <c r="G19" s="40"/>
      <c r="H19" s="14"/>
      <c r="I19" s="14"/>
      <c r="J19" s="14"/>
    </row>
    <row r="20" spans="1:10" ht="63" customHeight="1" x14ac:dyDescent="0.35">
      <c r="A20" s="35" t="s">
        <v>79</v>
      </c>
      <c r="B20" s="36" t="s">
        <v>175</v>
      </c>
      <c r="C20" s="42" t="s">
        <v>197</v>
      </c>
      <c r="D20" s="38">
        <v>22</v>
      </c>
      <c r="E20" s="39"/>
      <c r="F20" s="39"/>
      <c r="G20" s="44"/>
      <c r="H20" s="14"/>
      <c r="I20" s="14"/>
      <c r="J20" s="14"/>
    </row>
    <row r="21" spans="1:10" ht="33" customHeight="1" x14ac:dyDescent="0.35">
      <c r="A21" s="35" t="s">
        <v>80</v>
      </c>
      <c r="B21" s="36" t="s">
        <v>176</v>
      </c>
      <c r="C21" s="37" t="s">
        <v>5</v>
      </c>
      <c r="D21" s="38">
        <v>30</v>
      </c>
      <c r="E21" s="39"/>
      <c r="F21" s="39"/>
      <c r="G21" s="44"/>
      <c r="H21" s="14"/>
      <c r="I21" s="14"/>
      <c r="J21" s="14"/>
    </row>
    <row r="22" spans="1:10" ht="30.65" customHeight="1" x14ac:dyDescent="0.35">
      <c r="A22" s="35" t="s">
        <v>81</v>
      </c>
      <c r="B22" s="45" t="s">
        <v>200</v>
      </c>
      <c r="C22" s="42" t="s">
        <v>197</v>
      </c>
      <c r="D22" s="38">
        <v>20</v>
      </c>
      <c r="E22" s="46"/>
      <c r="F22" s="47"/>
      <c r="G22" s="48"/>
      <c r="H22" s="14"/>
      <c r="I22" s="14"/>
      <c r="J22" s="14"/>
    </row>
    <row r="23" spans="1:10" ht="34.15" customHeight="1" x14ac:dyDescent="0.35">
      <c r="A23" s="35" t="s">
        <v>82</v>
      </c>
      <c r="B23" s="45" t="s">
        <v>201</v>
      </c>
      <c r="C23" s="37" t="s">
        <v>5</v>
      </c>
      <c r="D23" s="38">
        <v>24</v>
      </c>
      <c r="E23" s="46"/>
      <c r="F23" s="47"/>
      <c r="G23" s="48"/>
      <c r="H23" s="14"/>
      <c r="I23" s="14"/>
      <c r="J23" s="14"/>
    </row>
    <row r="24" spans="1:10" ht="31.15" customHeight="1" x14ac:dyDescent="0.35">
      <c r="A24" s="35" t="s">
        <v>83</v>
      </c>
      <c r="B24" s="45" t="s">
        <v>164</v>
      </c>
      <c r="C24" s="37" t="s">
        <v>19</v>
      </c>
      <c r="D24" s="38">
        <v>5</v>
      </c>
      <c r="E24" s="46"/>
      <c r="F24" s="47"/>
      <c r="G24" s="48"/>
      <c r="H24" s="14"/>
      <c r="I24" s="14"/>
      <c r="J24" s="14"/>
    </row>
    <row r="25" spans="1:10" ht="34.9" customHeight="1" x14ac:dyDescent="0.35">
      <c r="A25" s="35" t="s">
        <v>84</v>
      </c>
      <c r="B25" s="45" t="s">
        <v>165</v>
      </c>
      <c r="C25" s="37" t="s">
        <v>5</v>
      </c>
      <c r="D25" s="38">
        <v>10</v>
      </c>
      <c r="E25" s="46"/>
      <c r="F25" s="47"/>
      <c r="G25" s="48"/>
      <c r="H25" s="14"/>
      <c r="I25" s="14"/>
      <c r="J25" s="14"/>
    </row>
    <row r="26" spans="1:10" ht="35.5" customHeight="1" x14ac:dyDescent="0.35">
      <c r="A26" s="35" t="s">
        <v>85</v>
      </c>
      <c r="B26" s="45" t="s">
        <v>24</v>
      </c>
      <c r="C26" s="42" t="s">
        <v>197</v>
      </c>
      <c r="D26" s="38">
        <v>35</v>
      </c>
      <c r="E26" s="46"/>
      <c r="F26" s="47"/>
      <c r="G26" s="48"/>
      <c r="H26" s="14"/>
      <c r="I26" s="14"/>
      <c r="J26" s="14"/>
    </row>
    <row r="27" spans="1:10" ht="33" customHeight="1" x14ac:dyDescent="0.35">
      <c r="A27" s="35" t="s">
        <v>86</v>
      </c>
      <c r="B27" s="45" t="s">
        <v>177</v>
      </c>
      <c r="C27" s="42" t="s">
        <v>197</v>
      </c>
      <c r="D27" s="38">
        <v>7</v>
      </c>
      <c r="E27" s="46"/>
      <c r="F27" s="47"/>
      <c r="G27" s="48"/>
      <c r="H27" s="14"/>
      <c r="I27" s="14"/>
      <c r="J27" s="14"/>
    </row>
    <row r="28" spans="1:10" ht="49.15" customHeight="1" x14ac:dyDescent="0.35">
      <c r="A28" s="35" t="s">
        <v>87</v>
      </c>
      <c r="B28" s="45" t="s">
        <v>33</v>
      </c>
      <c r="C28" s="42" t="s">
        <v>197</v>
      </c>
      <c r="D28" s="38">
        <v>16</v>
      </c>
      <c r="E28" s="46"/>
      <c r="F28" s="47"/>
      <c r="G28" s="48"/>
      <c r="H28" s="14"/>
      <c r="I28" s="14"/>
      <c r="J28" s="14"/>
    </row>
    <row r="29" spans="1:10" ht="33.65" customHeight="1" x14ac:dyDescent="0.35">
      <c r="A29" s="49" t="s">
        <v>212</v>
      </c>
      <c r="B29" s="50"/>
      <c r="C29" s="33"/>
      <c r="D29" s="51"/>
      <c r="E29" s="52"/>
      <c r="F29" s="53"/>
      <c r="G29" s="33"/>
      <c r="H29" s="14"/>
      <c r="I29" s="14"/>
      <c r="J29" s="14"/>
    </row>
    <row r="30" spans="1:10" ht="23.5" customHeight="1" x14ac:dyDescent="0.35">
      <c r="A30" s="54" t="s">
        <v>63</v>
      </c>
      <c r="B30" s="33" t="s">
        <v>190</v>
      </c>
      <c r="C30" s="33"/>
      <c r="D30" s="51"/>
      <c r="E30" s="51"/>
      <c r="F30" s="51"/>
      <c r="G30" s="33"/>
      <c r="H30" s="14"/>
      <c r="I30" s="14"/>
      <c r="J30" s="14"/>
    </row>
    <row r="31" spans="1:10" s="4" customFormat="1" ht="66" customHeight="1" x14ac:dyDescent="0.35">
      <c r="A31" s="35" t="s">
        <v>64</v>
      </c>
      <c r="B31" s="55" t="s">
        <v>202</v>
      </c>
      <c r="C31" s="42" t="s">
        <v>197</v>
      </c>
      <c r="D31" s="38">
        <v>260</v>
      </c>
      <c r="E31" s="39"/>
      <c r="F31" s="38"/>
      <c r="G31" s="56"/>
      <c r="H31" s="14"/>
      <c r="I31" s="14"/>
      <c r="J31" s="14"/>
    </row>
    <row r="32" spans="1:10" s="4" customFormat="1" ht="65.5" customHeight="1" x14ac:dyDescent="0.35">
      <c r="A32" s="35" t="s">
        <v>88</v>
      </c>
      <c r="B32" s="55" t="s">
        <v>166</v>
      </c>
      <c r="C32" s="42" t="s">
        <v>197</v>
      </c>
      <c r="D32" s="38">
        <v>1650</v>
      </c>
      <c r="E32" s="38"/>
      <c r="F32" s="38"/>
      <c r="G32" s="56"/>
      <c r="H32" s="14"/>
      <c r="I32" s="14"/>
      <c r="J32" s="14"/>
    </row>
    <row r="33" spans="1:10" s="4" customFormat="1" ht="63.65" customHeight="1" x14ac:dyDescent="0.35">
      <c r="A33" s="35" t="s">
        <v>89</v>
      </c>
      <c r="B33" s="55" t="s">
        <v>167</v>
      </c>
      <c r="C33" s="42" t="s">
        <v>197</v>
      </c>
      <c r="D33" s="38">
        <v>1300</v>
      </c>
      <c r="E33" s="38"/>
      <c r="F33" s="38"/>
      <c r="G33" s="56"/>
      <c r="H33" s="14"/>
      <c r="I33" s="14"/>
      <c r="J33" s="14"/>
    </row>
    <row r="34" spans="1:10" s="4" customFormat="1" ht="52.15" customHeight="1" x14ac:dyDescent="0.35">
      <c r="A34" s="35" t="s">
        <v>90</v>
      </c>
      <c r="B34" s="55" t="s">
        <v>178</v>
      </c>
      <c r="C34" s="42" t="s">
        <v>197</v>
      </c>
      <c r="D34" s="38">
        <v>102</v>
      </c>
      <c r="E34" s="38"/>
      <c r="F34" s="38"/>
      <c r="G34" s="56"/>
      <c r="H34" s="14"/>
      <c r="I34" s="14"/>
      <c r="J34" s="14"/>
    </row>
    <row r="35" spans="1:10" s="4" customFormat="1" ht="69" customHeight="1" x14ac:dyDescent="0.35">
      <c r="A35" s="35" t="s">
        <v>91</v>
      </c>
      <c r="B35" s="36" t="s">
        <v>179</v>
      </c>
      <c r="C35" s="42" t="s">
        <v>197</v>
      </c>
      <c r="D35" s="38">
        <v>24</v>
      </c>
      <c r="E35" s="38"/>
      <c r="F35" s="38"/>
      <c r="G35" s="56"/>
      <c r="H35" s="14"/>
      <c r="I35" s="14"/>
      <c r="J35" s="14"/>
    </row>
    <row r="36" spans="1:10" s="4" customFormat="1" ht="39.65" customHeight="1" x14ac:dyDescent="0.35">
      <c r="A36" s="35" t="s">
        <v>92</v>
      </c>
      <c r="B36" s="55" t="s">
        <v>169</v>
      </c>
      <c r="C36" s="42" t="s">
        <v>5</v>
      </c>
      <c r="D36" s="38">
        <v>16</v>
      </c>
      <c r="E36" s="38"/>
      <c r="F36" s="38"/>
      <c r="G36" s="56"/>
      <c r="H36" s="14"/>
      <c r="I36" s="14"/>
      <c r="J36" s="14"/>
    </row>
    <row r="37" spans="1:10" s="4" customFormat="1" ht="34.15" customHeight="1" x14ac:dyDescent="0.35">
      <c r="A37" s="35" t="s">
        <v>93</v>
      </c>
      <c r="B37" s="55" t="s">
        <v>163</v>
      </c>
      <c r="C37" s="41" t="s">
        <v>5</v>
      </c>
      <c r="D37" s="38">
        <v>35</v>
      </c>
      <c r="E37" s="38"/>
      <c r="F37" s="38"/>
      <c r="G37" s="56"/>
      <c r="H37" s="14"/>
      <c r="I37" s="14"/>
      <c r="J37" s="14"/>
    </row>
    <row r="38" spans="1:10" s="4" customFormat="1" ht="39" customHeight="1" x14ac:dyDescent="0.35">
      <c r="A38" s="35" t="s">
        <v>94</v>
      </c>
      <c r="B38" s="36" t="s">
        <v>180</v>
      </c>
      <c r="C38" s="42" t="s">
        <v>197</v>
      </c>
      <c r="D38" s="38">
        <v>40</v>
      </c>
      <c r="E38" s="38"/>
      <c r="F38" s="38"/>
      <c r="G38" s="57"/>
      <c r="H38" s="14"/>
      <c r="I38" s="14"/>
      <c r="J38" s="14"/>
    </row>
    <row r="39" spans="1:10" s="4" customFormat="1" ht="32.5" customHeight="1" x14ac:dyDescent="0.35">
      <c r="A39" s="35" t="s">
        <v>95</v>
      </c>
      <c r="B39" s="36" t="s">
        <v>165</v>
      </c>
      <c r="C39" s="42" t="s">
        <v>197</v>
      </c>
      <c r="D39" s="38">
        <v>15</v>
      </c>
      <c r="E39" s="38"/>
      <c r="F39" s="38"/>
      <c r="G39" s="57"/>
      <c r="H39" s="14"/>
      <c r="I39" s="14"/>
      <c r="J39" s="14"/>
    </row>
    <row r="40" spans="1:10" s="4" customFormat="1" ht="32.5" customHeight="1" x14ac:dyDescent="0.35">
      <c r="A40" s="35" t="s">
        <v>96</v>
      </c>
      <c r="B40" s="45" t="s">
        <v>181</v>
      </c>
      <c r="C40" s="42" t="s">
        <v>197</v>
      </c>
      <c r="D40" s="38">
        <v>120</v>
      </c>
      <c r="E40" s="58"/>
      <c r="F40" s="59"/>
      <c r="G40" s="60"/>
      <c r="H40" s="14"/>
      <c r="I40" s="14"/>
      <c r="J40" s="14"/>
    </row>
    <row r="41" spans="1:10" s="4" customFormat="1" ht="32.5" customHeight="1" x14ac:dyDescent="0.35">
      <c r="A41" s="35" t="s">
        <v>97</v>
      </c>
      <c r="B41" s="45" t="s">
        <v>177</v>
      </c>
      <c r="C41" s="42" t="s">
        <v>197</v>
      </c>
      <c r="D41" s="38">
        <v>5</v>
      </c>
      <c r="E41" s="58"/>
      <c r="F41" s="59"/>
      <c r="G41" s="60"/>
      <c r="H41" s="14"/>
      <c r="I41" s="14"/>
      <c r="J41" s="14"/>
    </row>
    <row r="42" spans="1:10" s="4" customFormat="1" ht="50.5" customHeight="1" x14ac:dyDescent="0.35">
      <c r="A42" s="35" t="s">
        <v>98</v>
      </c>
      <c r="B42" s="45" t="s">
        <v>25</v>
      </c>
      <c r="C42" s="41" t="s">
        <v>196</v>
      </c>
      <c r="D42" s="38">
        <v>3</v>
      </c>
      <c r="E42" s="58"/>
      <c r="F42" s="59"/>
      <c r="G42" s="60"/>
      <c r="H42" s="14"/>
      <c r="I42" s="14"/>
      <c r="J42" s="14"/>
    </row>
    <row r="43" spans="1:10" s="4" customFormat="1" ht="26.5" customHeight="1" x14ac:dyDescent="0.35">
      <c r="A43" s="49" t="s">
        <v>193</v>
      </c>
      <c r="B43" s="50"/>
      <c r="C43" s="33"/>
      <c r="D43" s="51"/>
      <c r="E43" s="52"/>
      <c r="F43" s="53"/>
      <c r="G43" s="33"/>
      <c r="H43" s="14"/>
      <c r="I43" s="14"/>
      <c r="J43" s="14"/>
    </row>
    <row r="44" spans="1:10" s="5" customFormat="1" ht="25" customHeight="1" x14ac:dyDescent="0.4">
      <c r="A44" s="54" t="s">
        <v>65</v>
      </c>
      <c r="B44" s="33" t="s">
        <v>191</v>
      </c>
      <c r="C44" s="33"/>
      <c r="D44" s="51"/>
      <c r="E44" s="51"/>
      <c r="F44" s="51"/>
      <c r="G44" s="33"/>
      <c r="H44" s="12"/>
      <c r="I44" s="12"/>
      <c r="J44" s="12"/>
    </row>
    <row r="45" spans="1:10" s="5" customFormat="1" ht="50.5" customHeight="1" x14ac:dyDescent="0.4">
      <c r="A45" s="35" t="s">
        <v>66</v>
      </c>
      <c r="B45" s="55" t="s">
        <v>27</v>
      </c>
      <c r="C45" s="37" t="s">
        <v>4</v>
      </c>
      <c r="D45" s="39">
        <v>1</v>
      </c>
      <c r="E45" s="39"/>
      <c r="F45" s="39"/>
      <c r="G45" s="61"/>
      <c r="H45" s="12"/>
      <c r="I45" s="12"/>
      <c r="J45" s="12"/>
    </row>
    <row r="46" spans="1:10" s="5" customFormat="1" ht="34.15" customHeight="1" x14ac:dyDescent="0.4">
      <c r="A46" s="35" t="s">
        <v>99</v>
      </c>
      <c r="B46" s="55" t="s">
        <v>26</v>
      </c>
      <c r="C46" s="41" t="s">
        <v>196</v>
      </c>
      <c r="D46" s="38">
        <v>36</v>
      </c>
      <c r="E46" s="39"/>
      <c r="F46" s="39"/>
      <c r="G46" s="61"/>
      <c r="H46" s="12"/>
      <c r="I46" s="12"/>
      <c r="J46" s="12"/>
    </row>
    <row r="47" spans="1:10" s="5" customFormat="1" ht="30" customHeight="1" x14ac:dyDescent="0.4">
      <c r="A47" s="35" t="s">
        <v>100</v>
      </c>
      <c r="B47" s="55" t="s">
        <v>182</v>
      </c>
      <c r="C47" s="41" t="s">
        <v>196</v>
      </c>
      <c r="D47" s="38">
        <v>20</v>
      </c>
      <c r="E47" s="39"/>
      <c r="F47" s="39"/>
      <c r="G47" s="61"/>
      <c r="H47" s="12"/>
      <c r="I47" s="12"/>
      <c r="J47" s="12"/>
    </row>
    <row r="48" spans="1:10" s="5" customFormat="1" ht="51" customHeight="1" x14ac:dyDescent="0.4">
      <c r="A48" s="35" t="s">
        <v>101</v>
      </c>
      <c r="B48" s="55" t="s">
        <v>170</v>
      </c>
      <c r="C48" s="42" t="s">
        <v>197</v>
      </c>
      <c r="D48" s="38">
        <v>715</v>
      </c>
      <c r="E48" s="39"/>
      <c r="F48" s="39"/>
      <c r="G48" s="61"/>
      <c r="H48" s="12"/>
      <c r="I48" s="12"/>
      <c r="J48" s="12"/>
    </row>
    <row r="49" spans="1:10" s="5" customFormat="1" ht="63.65" customHeight="1" x14ac:dyDescent="0.4">
      <c r="A49" s="35" t="s">
        <v>102</v>
      </c>
      <c r="B49" s="55" t="s">
        <v>171</v>
      </c>
      <c r="C49" s="42" t="s">
        <v>197</v>
      </c>
      <c r="D49" s="38">
        <v>1215</v>
      </c>
      <c r="E49" s="39"/>
      <c r="F49" s="39"/>
      <c r="G49" s="61"/>
      <c r="H49" s="12"/>
      <c r="I49" s="12"/>
      <c r="J49" s="12"/>
    </row>
    <row r="50" spans="1:10" s="5" customFormat="1" ht="52.9" customHeight="1" x14ac:dyDescent="0.4">
      <c r="A50" s="35" t="s">
        <v>103</v>
      </c>
      <c r="B50" s="55" t="s">
        <v>172</v>
      </c>
      <c r="C50" s="42" t="s">
        <v>197</v>
      </c>
      <c r="D50" s="38">
        <v>300</v>
      </c>
      <c r="E50" s="39"/>
      <c r="F50" s="39"/>
      <c r="G50" s="62"/>
      <c r="H50" s="12"/>
      <c r="I50" s="12"/>
      <c r="J50" s="12"/>
    </row>
    <row r="51" spans="1:10" s="5" customFormat="1" ht="50.5" customHeight="1" x14ac:dyDescent="0.4">
      <c r="A51" s="35" t="s">
        <v>104</v>
      </c>
      <c r="B51" s="55" t="s">
        <v>168</v>
      </c>
      <c r="C51" s="42" t="s">
        <v>197</v>
      </c>
      <c r="D51" s="38">
        <v>343</v>
      </c>
      <c r="E51" s="39"/>
      <c r="F51" s="39"/>
      <c r="G51" s="62"/>
      <c r="H51" s="12"/>
      <c r="I51" s="12"/>
      <c r="J51" s="12"/>
    </row>
    <row r="52" spans="1:10" s="5" customFormat="1" ht="61.9" customHeight="1" x14ac:dyDescent="0.4">
      <c r="A52" s="35" t="s">
        <v>105</v>
      </c>
      <c r="B52" s="55" t="s">
        <v>203</v>
      </c>
      <c r="C52" s="42" t="s">
        <v>197</v>
      </c>
      <c r="D52" s="38">
        <v>50</v>
      </c>
      <c r="E52" s="39"/>
      <c r="F52" s="39"/>
      <c r="G52" s="62"/>
      <c r="H52" s="12"/>
      <c r="I52" s="12"/>
      <c r="J52" s="12"/>
    </row>
    <row r="53" spans="1:10" s="5" customFormat="1" ht="34.9" customHeight="1" x14ac:dyDescent="0.4">
      <c r="A53" s="49" t="s">
        <v>208</v>
      </c>
      <c r="B53" s="50"/>
      <c r="C53" s="33"/>
      <c r="D53" s="51"/>
      <c r="E53" s="52"/>
      <c r="F53" s="53"/>
      <c r="G53" s="33"/>
      <c r="H53" s="12"/>
      <c r="I53" s="12"/>
      <c r="J53" s="12"/>
    </row>
    <row r="54" spans="1:10" s="5" customFormat="1" ht="28.9" customHeight="1" x14ac:dyDescent="0.4">
      <c r="A54" s="54" t="s">
        <v>106</v>
      </c>
      <c r="B54" s="33" t="s">
        <v>192</v>
      </c>
      <c r="C54" s="33"/>
      <c r="D54" s="51"/>
      <c r="E54" s="51"/>
      <c r="F54" s="51"/>
      <c r="G54" s="33"/>
      <c r="H54" s="12"/>
      <c r="I54" s="12"/>
      <c r="J54" s="12"/>
    </row>
    <row r="55" spans="1:10" s="5" customFormat="1" ht="46.15" customHeight="1" x14ac:dyDescent="0.4">
      <c r="A55" s="63" t="s">
        <v>107</v>
      </c>
      <c r="B55" s="36" t="s">
        <v>173</v>
      </c>
      <c r="C55" s="41" t="s">
        <v>196</v>
      </c>
      <c r="D55" s="38">
        <v>26</v>
      </c>
      <c r="E55" s="39"/>
      <c r="F55" s="39"/>
      <c r="G55" s="64"/>
      <c r="H55" s="12"/>
      <c r="I55" s="12"/>
      <c r="J55" s="12"/>
    </row>
    <row r="56" spans="1:10" s="5" customFormat="1" ht="47.5" customHeight="1" x14ac:dyDescent="0.4">
      <c r="A56" s="63" t="s">
        <v>108</v>
      </c>
      <c r="B56" s="36" t="s">
        <v>28</v>
      </c>
      <c r="C56" s="41" t="s">
        <v>196</v>
      </c>
      <c r="D56" s="38">
        <v>26</v>
      </c>
      <c r="E56" s="39"/>
      <c r="F56" s="39"/>
      <c r="G56" s="64"/>
      <c r="H56" s="12"/>
      <c r="I56" s="12"/>
      <c r="J56" s="12"/>
    </row>
    <row r="57" spans="1:10" s="5" customFormat="1" ht="34.9" customHeight="1" x14ac:dyDescent="0.4">
      <c r="A57" s="63" t="s">
        <v>109</v>
      </c>
      <c r="B57" s="36" t="s">
        <v>29</v>
      </c>
      <c r="C57" s="42" t="s">
        <v>197</v>
      </c>
      <c r="D57" s="38">
        <v>40</v>
      </c>
      <c r="E57" s="39"/>
      <c r="F57" s="39"/>
      <c r="G57" s="64"/>
      <c r="H57" s="12"/>
      <c r="I57" s="12"/>
      <c r="J57" s="12"/>
    </row>
    <row r="58" spans="1:10" s="5" customFormat="1" ht="34.15" customHeight="1" x14ac:dyDescent="0.4">
      <c r="A58" s="63" t="s">
        <v>110</v>
      </c>
      <c r="B58" s="65" t="s">
        <v>183</v>
      </c>
      <c r="C58" s="15" t="s">
        <v>5</v>
      </c>
      <c r="D58" s="38">
        <v>24</v>
      </c>
      <c r="E58" s="39"/>
      <c r="F58" s="39"/>
      <c r="G58" s="64"/>
      <c r="H58" s="12"/>
      <c r="I58" s="12"/>
      <c r="J58" s="12"/>
    </row>
    <row r="59" spans="1:10" s="5" customFormat="1" ht="33" customHeight="1" x14ac:dyDescent="0.4">
      <c r="A59" s="63" t="s">
        <v>111</v>
      </c>
      <c r="B59" s="66" t="s">
        <v>204</v>
      </c>
      <c r="C59" s="42" t="s">
        <v>197</v>
      </c>
      <c r="D59" s="38">
        <v>33.6</v>
      </c>
      <c r="E59" s="39"/>
      <c r="F59" s="39"/>
      <c r="G59" s="64"/>
      <c r="H59" s="12"/>
      <c r="I59" s="12"/>
      <c r="J59" s="12"/>
    </row>
    <row r="60" spans="1:10" s="5" customFormat="1" ht="36.65" customHeight="1" x14ac:dyDescent="0.4">
      <c r="A60" s="63" t="s">
        <v>112</v>
      </c>
      <c r="B60" s="36" t="s">
        <v>30</v>
      </c>
      <c r="C60" s="42" t="s">
        <v>197</v>
      </c>
      <c r="D60" s="38">
        <v>50</v>
      </c>
      <c r="E60" s="39"/>
      <c r="F60" s="39"/>
      <c r="G60" s="64"/>
      <c r="H60" s="12"/>
      <c r="I60" s="12"/>
      <c r="J60" s="12"/>
    </row>
    <row r="61" spans="1:10" s="5" customFormat="1" ht="28.9" customHeight="1" x14ac:dyDescent="0.4">
      <c r="A61" s="63" t="s">
        <v>113</v>
      </c>
      <c r="B61" s="36" t="s">
        <v>31</v>
      </c>
      <c r="C61" s="42" t="s">
        <v>197</v>
      </c>
      <c r="D61" s="38">
        <v>1520</v>
      </c>
      <c r="E61" s="39"/>
      <c r="F61" s="39"/>
      <c r="G61" s="64"/>
      <c r="H61" s="12"/>
      <c r="I61" s="12"/>
      <c r="J61" s="12"/>
    </row>
    <row r="62" spans="1:10" s="5" customFormat="1" ht="34.15" customHeight="1" x14ac:dyDescent="0.4">
      <c r="A62" s="63" t="s">
        <v>114</v>
      </c>
      <c r="B62" s="45" t="s">
        <v>32</v>
      </c>
      <c r="C62" s="42" t="s">
        <v>197</v>
      </c>
      <c r="D62" s="38">
        <v>742</v>
      </c>
      <c r="E62" s="39"/>
      <c r="F62" s="39"/>
      <c r="G62" s="67"/>
      <c r="H62" s="12"/>
      <c r="I62" s="12"/>
      <c r="J62" s="12"/>
    </row>
    <row r="63" spans="1:10" s="5" customFormat="1" ht="31.9" customHeight="1" x14ac:dyDescent="0.4">
      <c r="A63" s="63" t="s">
        <v>115</v>
      </c>
      <c r="B63" s="45" t="s">
        <v>205</v>
      </c>
      <c r="C63" s="42" t="s">
        <v>197</v>
      </c>
      <c r="D63" s="38">
        <v>1020</v>
      </c>
      <c r="E63" s="39"/>
      <c r="F63" s="39"/>
      <c r="G63" s="67"/>
      <c r="H63" s="12"/>
      <c r="I63" s="12"/>
      <c r="J63" s="12"/>
    </row>
    <row r="64" spans="1:10" s="5" customFormat="1" ht="36.65" customHeight="1" x14ac:dyDescent="0.4">
      <c r="A64" s="63" t="s">
        <v>116</v>
      </c>
      <c r="B64" s="45" t="s">
        <v>184</v>
      </c>
      <c r="C64" s="42" t="s">
        <v>197</v>
      </c>
      <c r="D64" s="38">
        <v>80</v>
      </c>
      <c r="E64" s="39"/>
      <c r="F64" s="39"/>
      <c r="G64" s="67"/>
      <c r="H64" s="12"/>
      <c r="I64" s="12"/>
      <c r="J64" s="12"/>
    </row>
    <row r="65" spans="1:10" s="5" customFormat="1" ht="28.9" customHeight="1" x14ac:dyDescent="0.4">
      <c r="A65" s="68" t="s">
        <v>209</v>
      </c>
      <c r="B65" s="69"/>
      <c r="C65" s="49"/>
      <c r="D65" s="50"/>
      <c r="E65" s="70"/>
      <c r="F65" s="50"/>
      <c r="G65" s="71"/>
      <c r="H65" s="12"/>
      <c r="I65" s="12"/>
      <c r="J65" s="12"/>
    </row>
    <row r="66" spans="1:10" s="5" customFormat="1" ht="28.9" customHeight="1" x14ac:dyDescent="0.4">
      <c r="A66" s="54" t="s">
        <v>117</v>
      </c>
      <c r="B66" s="33" t="s">
        <v>213</v>
      </c>
      <c r="C66" s="33"/>
      <c r="D66" s="51"/>
      <c r="E66" s="51"/>
      <c r="F66" s="51"/>
      <c r="G66" s="33"/>
      <c r="H66" s="12"/>
      <c r="I66" s="12"/>
      <c r="J66" s="12"/>
    </row>
    <row r="67" spans="1:10" s="5" customFormat="1" ht="45.65" customHeight="1" x14ac:dyDescent="0.4">
      <c r="A67" s="72" t="s">
        <v>118</v>
      </c>
      <c r="B67" s="45" t="s">
        <v>34</v>
      </c>
      <c r="C67" s="41" t="s">
        <v>196</v>
      </c>
      <c r="D67" s="38">
        <v>12</v>
      </c>
      <c r="E67" s="39"/>
      <c r="F67" s="73"/>
      <c r="G67" s="74"/>
      <c r="H67" s="12"/>
      <c r="I67" s="12"/>
      <c r="J67" s="12"/>
    </row>
    <row r="68" spans="1:10" s="5" customFormat="1" ht="31.15" customHeight="1" x14ac:dyDescent="0.4">
      <c r="A68" s="72" t="s">
        <v>119</v>
      </c>
      <c r="B68" s="45" t="s">
        <v>35</v>
      </c>
      <c r="C68" s="37" t="s">
        <v>4</v>
      </c>
      <c r="D68" s="38">
        <v>1</v>
      </c>
      <c r="E68" s="39"/>
      <c r="F68" s="73"/>
      <c r="G68" s="74"/>
      <c r="H68" s="12"/>
      <c r="I68" s="12"/>
      <c r="J68" s="12"/>
    </row>
    <row r="69" spans="1:10" s="5" customFormat="1" ht="49.15" customHeight="1" x14ac:dyDescent="0.4">
      <c r="A69" s="72" t="s">
        <v>120</v>
      </c>
      <c r="B69" s="45" t="s">
        <v>36</v>
      </c>
      <c r="C69" s="41" t="s">
        <v>196</v>
      </c>
      <c r="D69" s="38">
        <v>11</v>
      </c>
      <c r="E69" s="39"/>
      <c r="F69" s="73"/>
      <c r="G69" s="74"/>
      <c r="H69" s="12"/>
      <c r="I69" s="12"/>
      <c r="J69" s="12"/>
    </row>
    <row r="70" spans="1:10" s="5" customFormat="1" ht="45.65" customHeight="1" x14ac:dyDescent="0.4">
      <c r="A70" s="72" t="s">
        <v>121</v>
      </c>
      <c r="B70" s="45" t="s">
        <v>37</v>
      </c>
      <c r="C70" s="15" t="s">
        <v>20</v>
      </c>
      <c r="D70" s="38">
        <v>120</v>
      </c>
      <c r="E70" s="39"/>
      <c r="F70" s="73"/>
      <c r="G70" s="74"/>
      <c r="H70" s="12"/>
      <c r="I70" s="12"/>
      <c r="J70" s="12"/>
    </row>
    <row r="71" spans="1:10" s="5" customFormat="1" ht="37.9" customHeight="1" x14ac:dyDescent="0.4">
      <c r="A71" s="72" t="s">
        <v>122</v>
      </c>
      <c r="B71" s="45" t="s">
        <v>38</v>
      </c>
      <c r="C71" s="42" t="s">
        <v>197</v>
      </c>
      <c r="D71" s="38">
        <v>82</v>
      </c>
      <c r="E71" s="39"/>
      <c r="F71" s="73"/>
      <c r="G71" s="74"/>
      <c r="H71" s="12"/>
      <c r="I71" s="12"/>
      <c r="J71" s="12"/>
    </row>
    <row r="72" spans="1:10" s="5" customFormat="1" ht="33" customHeight="1" x14ac:dyDescent="0.4">
      <c r="A72" s="72" t="s">
        <v>123</v>
      </c>
      <c r="B72" s="45" t="s">
        <v>206</v>
      </c>
      <c r="C72" s="42" t="s">
        <v>197</v>
      </c>
      <c r="D72" s="38">
        <v>82</v>
      </c>
      <c r="E72" s="39"/>
      <c r="F72" s="73"/>
      <c r="G72" s="74"/>
      <c r="H72" s="12"/>
      <c r="I72" s="12"/>
      <c r="J72" s="12"/>
    </row>
    <row r="73" spans="1:10" s="5" customFormat="1" ht="34.15" customHeight="1" x14ac:dyDescent="0.4">
      <c r="A73" s="72" t="s">
        <v>124</v>
      </c>
      <c r="B73" s="45" t="s">
        <v>174</v>
      </c>
      <c r="C73" s="42" t="s">
        <v>197</v>
      </c>
      <c r="D73" s="38">
        <v>82</v>
      </c>
      <c r="E73" s="39"/>
      <c r="F73" s="73"/>
      <c r="G73" s="74"/>
      <c r="H73" s="12"/>
      <c r="I73" s="12"/>
      <c r="J73" s="12"/>
    </row>
    <row r="74" spans="1:10" s="5" customFormat="1" ht="47.5" customHeight="1" x14ac:dyDescent="0.4">
      <c r="A74" s="72" t="s">
        <v>125</v>
      </c>
      <c r="B74" s="75" t="s">
        <v>39</v>
      </c>
      <c r="C74" s="41" t="s">
        <v>196</v>
      </c>
      <c r="D74" s="38">
        <v>16</v>
      </c>
      <c r="E74" s="39"/>
      <c r="F74" s="73"/>
      <c r="G74" s="76"/>
      <c r="H74" s="12"/>
      <c r="I74" s="12"/>
      <c r="J74" s="12"/>
    </row>
    <row r="75" spans="1:10" s="5" customFormat="1" ht="33" customHeight="1" x14ac:dyDescent="0.4">
      <c r="A75" s="72" t="s">
        <v>126</v>
      </c>
      <c r="B75" s="75" t="s">
        <v>40</v>
      </c>
      <c r="C75" s="42" t="s">
        <v>197</v>
      </c>
      <c r="D75" s="38">
        <v>180</v>
      </c>
      <c r="E75" s="39"/>
      <c r="F75" s="73"/>
      <c r="G75" s="76"/>
      <c r="H75" s="12"/>
      <c r="I75" s="12"/>
      <c r="J75" s="12"/>
    </row>
    <row r="76" spans="1:10" s="5" customFormat="1" ht="33" customHeight="1" x14ac:dyDescent="0.4">
      <c r="A76" s="72" t="s">
        <v>127</v>
      </c>
      <c r="B76" s="45" t="s">
        <v>41</v>
      </c>
      <c r="C76" s="42" t="s">
        <v>197</v>
      </c>
      <c r="D76" s="38">
        <v>16</v>
      </c>
      <c r="E76" s="39"/>
      <c r="F76" s="73"/>
      <c r="G76" s="76"/>
      <c r="H76" s="12"/>
      <c r="I76" s="12"/>
      <c r="J76" s="12"/>
    </row>
    <row r="77" spans="1:10" s="5" customFormat="1" ht="33" customHeight="1" x14ac:dyDescent="0.4">
      <c r="A77" s="72" t="s">
        <v>128</v>
      </c>
      <c r="B77" s="45" t="s">
        <v>42</v>
      </c>
      <c r="C77" s="77" t="s">
        <v>5</v>
      </c>
      <c r="D77" s="38">
        <v>8</v>
      </c>
      <c r="E77" s="39"/>
      <c r="F77" s="73"/>
      <c r="G77" s="76"/>
      <c r="H77" s="12"/>
      <c r="I77" s="12"/>
      <c r="J77" s="12"/>
    </row>
    <row r="78" spans="1:10" s="5" customFormat="1" ht="33" customHeight="1" x14ac:dyDescent="0.4">
      <c r="A78" s="72" t="s">
        <v>129</v>
      </c>
      <c r="B78" s="75" t="s">
        <v>43</v>
      </c>
      <c r="C78" s="77" t="s">
        <v>5</v>
      </c>
      <c r="D78" s="38">
        <v>8</v>
      </c>
      <c r="E78" s="39"/>
      <c r="F78" s="73"/>
      <c r="G78" s="76"/>
      <c r="H78" s="12"/>
      <c r="I78" s="12"/>
      <c r="J78" s="12"/>
    </row>
    <row r="79" spans="1:10" s="5" customFormat="1" ht="48.65" customHeight="1" x14ac:dyDescent="0.4">
      <c r="A79" s="72" t="s">
        <v>130</v>
      </c>
      <c r="B79" s="75" t="s">
        <v>44</v>
      </c>
      <c r="C79" s="42" t="s">
        <v>197</v>
      </c>
      <c r="D79" s="38">
        <v>8</v>
      </c>
      <c r="E79" s="39"/>
      <c r="F79" s="73"/>
      <c r="G79" s="76"/>
      <c r="H79" s="12"/>
      <c r="I79" s="12"/>
      <c r="J79" s="12"/>
    </row>
    <row r="80" spans="1:10" s="5" customFormat="1" ht="33" customHeight="1" x14ac:dyDescent="0.4">
      <c r="A80" s="72" t="s">
        <v>131</v>
      </c>
      <c r="B80" s="75" t="s">
        <v>45</v>
      </c>
      <c r="C80" s="77" t="s">
        <v>5</v>
      </c>
      <c r="D80" s="38">
        <v>8</v>
      </c>
      <c r="E80" s="39"/>
      <c r="F80" s="73"/>
      <c r="G80" s="76"/>
      <c r="H80" s="12"/>
      <c r="I80" s="12"/>
      <c r="J80" s="12"/>
    </row>
    <row r="81" spans="1:10" s="5" customFormat="1" ht="33" customHeight="1" x14ac:dyDescent="0.4">
      <c r="A81" s="72" t="s">
        <v>132</v>
      </c>
      <c r="B81" s="75" t="s">
        <v>46</v>
      </c>
      <c r="C81" s="77" t="s">
        <v>5</v>
      </c>
      <c r="D81" s="38">
        <v>4</v>
      </c>
      <c r="E81" s="39"/>
      <c r="F81" s="73"/>
      <c r="G81" s="76"/>
      <c r="H81" s="12"/>
      <c r="I81" s="12"/>
      <c r="J81" s="12"/>
    </row>
    <row r="82" spans="1:10" s="5" customFormat="1" ht="33" customHeight="1" x14ac:dyDescent="0.4">
      <c r="A82" s="72" t="s">
        <v>133</v>
      </c>
      <c r="B82" s="75" t="s">
        <v>47</v>
      </c>
      <c r="C82" s="77" t="s">
        <v>20</v>
      </c>
      <c r="D82" s="38">
        <v>12</v>
      </c>
      <c r="E82" s="39"/>
      <c r="F82" s="73"/>
      <c r="G82" s="76"/>
      <c r="H82" s="12"/>
      <c r="I82" s="12"/>
      <c r="J82" s="12"/>
    </row>
    <row r="83" spans="1:10" s="5" customFormat="1" ht="60" customHeight="1" x14ac:dyDescent="0.4">
      <c r="A83" s="72" t="s">
        <v>134</v>
      </c>
      <c r="B83" s="75" t="s">
        <v>48</v>
      </c>
      <c r="C83" s="77" t="s">
        <v>20</v>
      </c>
      <c r="D83" s="38">
        <v>80</v>
      </c>
      <c r="E83" s="39"/>
      <c r="F83" s="73"/>
      <c r="G83" s="76"/>
      <c r="H83" s="12"/>
      <c r="I83" s="12"/>
      <c r="J83" s="12"/>
    </row>
    <row r="84" spans="1:10" s="5" customFormat="1" ht="36.65" customHeight="1" x14ac:dyDescent="0.4">
      <c r="A84" s="72" t="s">
        <v>135</v>
      </c>
      <c r="B84" s="45" t="s">
        <v>49</v>
      </c>
      <c r="C84" s="77" t="s">
        <v>5</v>
      </c>
      <c r="D84" s="38">
        <v>1</v>
      </c>
      <c r="E84" s="39"/>
      <c r="F84" s="73"/>
      <c r="G84" s="76"/>
      <c r="H84" s="12"/>
      <c r="I84" s="12"/>
      <c r="J84" s="12"/>
    </row>
    <row r="85" spans="1:10" s="5" customFormat="1" ht="33" customHeight="1" x14ac:dyDescent="0.4">
      <c r="A85" s="72" t="s">
        <v>136</v>
      </c>
      <c r="B85" s="45" t="s">
        <v>50</v>
      </c>
      <c r="C85" s="77" t="s">
        <v>5</v>
      </c>
      <c r="D85" s="38">
        <v>8</v>
      </c>
      <c r="E85" s="39"/>
      <c r="F85" s="73"/>
      <c r="G85" s="76"/>
      <c r="H85" s="12"/>
      <c r="I85" s="12"/>
      <c r="J85" s="12"/>
    </row>
    <row r="86" spans="1:10" s="5" customFormat="1" ht="33" customHeight="1" x14ac:dyDescent="0.4">
      <c r="A86" s="72" t="s">
        <v>137</v>
      </c>
      <c r="B86" s="45" t="s">
        <v>51</v>
      </c>
      <c r="C86" s="42" t="s">
        <v>197</v>
      </c>
      <c r="D86" s="38">
        <v>291</v>
      </c>
      <c r="E86" s="39"/>
      <c r="F86" s="73"/>
      <c r="G86" s="76"/>
      <c r="H86" s="12"/>
      <c r="I86" s="12"/>
      <c r="J86" s="12"/>
    </row>
    <row r="87" spans="1:10" s="5" customFormat="1" ht="33" customHeight="1" x14ac:dyDescent="0.4">
      <c r="A87" s="72" t="s">
        <v>138</v>
      </c>
      <c r="B87" s="45" t="s">
        <v>67</v>
      </c>
      <c r="C87" s="42" t="s">
        <v>197</v>
      </c>
      <c r="D87" s="38">
        <v>5</v>
      </c>
      <c r="E87" s="39"/>
      <c r="F87" s="73"/>
      <c r="G87" s="76"/>
      <c r="H87" s="12"/>
      <c r="I87" s="12"/>
      <c r="J87" s="12"/>
    </row>
    <row r="88" spans="1:10" s="5" customFormat="1" ht="33" customHeight="1" x14ac:dyDescent="0.4">
      <c r="A88" s="72" t="s">
        <v>139</v>
      </c>
      <c r="B88" s="45" t="s">
        <v>185</v>
      </c>
      <c r="C88" s="77" t="s">
        <v>5</v>
      </c>
      <c r="D88" s="38">
        <v>8</v>
      </c>
      <c r="E88" s="39"/>
      <c r="F88" s="73"/>
      <c r="G88" s="76"/>
      <c r="H88" s="12"/>
      <c r="I88" s="12"/>
      <c r="J88" s="12"/>
    </row>
    <row r="89" spans="1:10" s="5" customFormat="1" ht="50.5" customHeight="1" x14ac:dyDescent="0.4">
      <c r="A89" s="72" t="s">
        <v>140</v>
      </c>
      <c r="B89" s="45" t="s">
        <v>52</v>
      </c>
      <c r="C89" s="42" t="s">
        <v>197</v>
      </c>
      <c r="D89" s="38">
        <v>727</v>
      </c>
      <c r="E89" s="39"/>
      <c r="F89" s="73"/>
      <c r="G89" s="76"/>
      <c r="H89" s="12"/>
      <c r="I89" s="12"/>
      <c r="J89" s="12"/>
    </row>
    <row r="90" spans="1:10" s="5" customFormat="1" ht="37.15" customHeight="1" x14ac:dyDescent="0.4">
      <c r="A90" s="72" t="s">
        <v>141</v>
      </c>
      <c r="B90" s="45" t="s">
        <v>68</v>
      </c>
      <c r="C90" s="42" t="s">
        <v>197</v>
      </c>
      <c r="D90" s="38">
        <v>90</v>
      </c>
      <c r="E90" s="39"/>
      <c r="F90" s="73"/>
      <c r="G90" s="76"/>
      <c r="H90" s="12"/>
      <c r="I90" s="12"/>
      <c r="J90" s="12"/>
    </row>
    <row r="91" spans="1:10" s="5" customFormat="1" ht="33" customHeight="1" x14ac:dyDescent="0.4">
      <c r="A91" s="72" t="s">
        <v>142</v>
      </c>
      <c r="B91" s="45" t="s">
        <v>157</v>
      </c>
      <c r="C91" s="77" t="s">
        <v>20</v>
      </c>
      <c r="D91" s="38">
        <v>10</v>
      </c>
      <c r="E91" s="39"/>
      <c r="F91" s="73"/>
      <c r="G91" s="76"/>
      <c r="H91" s="12"/>
      <c r="I91" s="12"/>
      <c r="J91" s="12"/>
    </row>
    <row r="92" spans="1:10" s="5" customFormat="1" ht="28.9" customHeight="1" x14ac:dyDescent="0.4">
      <c r="A92" s="49" t="s">
        <v>214</v>
      </c>
      <c r="B92" s="50"/>
      <c r="C92" s="33"/>
      <c r="D92" s="51"/>
      <c r="E92" s="52"/>
      <c r="F92" s="53"/>
      <c r="G92" s="33"/>
      <c r="H92" s="12"/>
      <c r="I92" s="12"/>
      <c r="J92" s="12"/>
    </row>
    <row r="93" spans="1:10" s="5" customFormat="1" ht="37.4" customHeight="1" x14ac:dyDescent="0.4">
      <c r="A93" s="54" t="s">
        <v>143</v>
      </c>
      <c r="B93" s="33" t="s">
        <v>210</v>
      </c>
      <c r="C93" s="33"/>
      <c r="D93" s="51"/>
      <c r="E93" s="51"/>
      <c r="F93" s="51"/>
      <c r="G93" s="33"/>
      <c r="H93" s="12"/>
      <c r="I93" s="12"/>
      <c r="J93" s="12"/>
    </row>
    <row r="94" spans="1:10" s="5" customFormat="1" ht="63.65" customHeight="1" x14ac:dyDescent="0.4">
      <c r="A94" s="35" t="s">
        <v>144</v>
      </c>
      <c r="B94" s="45" t="s">
        <v>53</v>
      </c>
      <c r="C94" s="41" t="s">
        <v>196</v>
      </c>
      <c r="D94" s="38">
        <v>22.8</v>
      </c>
      <c r="E94" s="39"/>
      <c r="F94" s="73"/>
      <c r="G94" s="78"/>
      <c r="H94" s="12"/>
      <c r="I94" s="12"/>
      <c r="J94" s="12"/>
    </row>
    <row r="95" spans="1:10" s="5" customFormat="1" ht="48" customHeight="1" x14ac:dyDescent="0.4">
      <c r="A95" s="35" t="s">
        <v>145</v>
      </c>
      <c r="B95" s="75" t="s">
        <v>54</v>
      </c>
      <c r="C95" s="41" t="s">
        <v>196</v>
      </c>
      <c r="D95" s="38">
        <v>22.8</v>
      </c>
      <c r="E95" s="39"/>
      <c r="F95" s="73"/>
      <c r="G95" s="62"/>
      <c r="H95" s="12"/>
      <c r="I95" s="12"/>
      <c r="J95" s="12"/>
    </row>
    <row r="96" spans="1:10" s="5" customFormat="1" ht="42" customHeight="1" x14ac:dyDescent="0.4">
      <c r="A96" s="35" t="s">
        <v>146</v>
      </c>
      <c r="B96" s="45" t="s">
        <v>186</v>
      </c>
      <c r="C96" s="42" t="s">
        <v>197</v>
      </c>
      <c r="D96" s="38">
        <v>30</v>
      </c>
      <c r="E96" s="39"/>
      <c r="F96" s="73"/>
      <c r="G96" s="62"/>
      <c r="H96" s="12"/>
      <c r="I96" s="12"/>
      <c r="J96" s="12"/>
    </row>
    <row r="97" spans="1:10" s="5" customFormat="1" ht="37.4" customHeight="1" x14ac:dyDescent="0.4">
      <c r="A97" s="35" t="s">
        <v>147</v>
      </c>
      <c r="B97" s="75" t="s">
        <v>187</v>
      </c>
      <c r="C97" s="15" t="s">
        <v>5</v>
      </c>
      <c r="D97" s="38">
        <v>24</v>
      </c>
      <c r="E97" s="39"/>
      <c r="F97" s="73"/>
      <c r="G97" s="79"/>
      <c r="H97" s="12"/>
      <c r="I97" s="12"/>
      <c r="J97" s="12"/>
    </row>
    <row r="98" spans="1:10" s="5" customFormat="1" ht="37.4" customHeight="1" x14ac:dyDescent="0.4">
      <c r="A98" s="35" t="s">
        <v>148</v>
      </c>
      <c r="B98" s="45" t="s">
        <v>207</v>
      </c>
      <c r="C98" s="42" t="s">
        <v>197</v>
      </c>
      <c r="D98" s="38">
        <v>15</v>
      </c>
      <c r="E98" s="39"/>
      <c r="F98" s="73"/>
      <c r="G98" s="79"/>
      <c r="H98" s="12"/>
      <c r="I98" s="12"/>
      <c r="J98" s="12"/>
    </row>
    <row r="99" spans="1:10" s="5" customFormat="1" ht="37.4" customHeight="1" x14ac:dyDescent="0.4">
      <c r="A99" s="35" t="s">
        <v>149</v>
      </c>
      <c r="B99" s="45" t="s">
        <v>55</v>
      </c>
      <c r="C99" s="42" t="s">
        <v>197</v>
      </c>
      <c r="D99" s="38">
        <v>50</v>
      </c>
      <c r="E99" s="39"/>
      <c r="F99" s="73"/>
      <c r="G99" s="79"/>
      <c r="H99" s="12"/>
      <c r="I99" s="12"/>
      <c r="J99" s="12"/>
    </row>
    <row r="100" spans="1:10" s="5" customFormat="1" ht="37.4" customHeight="1" x14ac:dyDescent="0.4">
      <c r="A100" s="35" t="s">
        <v>150</v>
      </c>
      <c r="B100" s="45" t="s">
        <v>156</v>
      </c>
      <c r="C100" s="42" t="s">
        <v>197</v>
      </c>
      <c r="D100" s="38">
        <v>1644</v>
      </c>
      <c r="E100" s="39"/>
      <c r="F100" s="73"/>
      <c r="G100" s="79"/>
      <c r="H100" s="12"/>
      <c r="I100" s="12"/>
      <c r="J100" s="12"/>
    </row>
    <row r="101" spans="1:10" s="5" customFormat="1" ht="37.4" customHeight="1" x14ac:dyDescent="0.4">
      <c r="A101" s="35" t="s">
        <v>151</v>
      </c>
      <c r="B101" s="45" t="s">
        <v>155</v>
      </c>
      <c r="C101" s="42" t="s">
        <v>197</v>
      </c>
      <c r="D101" s="38">
        <v>680</v>
      </c>
      <c r="E101" s="39"/>
      <c r="F101" s="73"/>
      <c r="G101" s="79"/>
      <c r="H101" s="12"/>
      <c r="I101" s="12"/>
      <c r="J101" s="12"/>
    </row>
    <row r="102" spans="1:10" s="5" customFormat="1" ht="40.9" customHeight="1" x14ac:dyDescent="0.4">
      <c r="A102" s="35" t="s">
        <v>152</v>
      </c>
      <c r="B102" s="45" t="s">
        <v>56</v>
      </c>
      <c r="C102" s="42" t="s">
        <v>197</v>
      </c>
      <c r="D102" s="38">
        <v>1120</v>
      </c>
      <c r="E102" s="39"/>
      <c r="F102" s="73"/>
      <c r="G102" s="79"/>
      <c r="H102" s="12"/>
      <c r="I102" s="12"/>
      <c r="J102" s="12"/>
    </row>
    <row r="103" spans="1:10" s="5" customFormat="1" ht="41.5" customHeight="1" x14ac:dyDescent="0.4">
      <c r="A103" s="35" t="s">
        <v>153</v>
      </c>
      <c r="B103" s="45" t="s">
        <v>188</v>
      </c>
      <c r="C103" s="42" t="s">
        <v>197</v>
      </c>
      <c r="D103" s="38">
        <v>100</v>
      </c>
      <c r="E103" s="39"/>
      <c r="F103" s="73"/>
      <c r="G103" s="79"/>
      <c r="H103" s="12"/>
      <c r="I103" s="12"/>
      <c r="J103" s="12"/>
    </row>
    <row r="104" spans="1:10" s="5" customFormat="1" ht="37.4" customHeight="1" x14ac:dyDescent="0.4">
      <c r="A104" s="35" t="s">
        <v>154</v>
      </c>
      <c r="B104" s="45" t="s">
        <v>57</v>
      </c>
      <c r="C104" s="42" t="s">
        <v>197</v>
      </c>
      <c r="D104" s="38">
        <v>38</v>
      </c>
      <c r="E104" s="39"/>
      <c r="F104" s="73"/>
      <c r="G104" s="79"/>
      <c r="H104" s="12"/>
      <c r="I104" s="12"/>
      <c r="J104" s="12"/>
    </row>
    <row r="105" spans="1:10" s="5" customFormat="1" ht="25" customHeight="1" x14ac:dyDescent="0.4">
      <c r="A105" s="49" t="s">
        <v>211</v>
      </c>
      <c r="B105" s="50"/>
      <c r="C105" s="33"/>
      <c r="D105" s="51"/>
      <c r="E105" s="52"/>
      <c r="F105" s="53"/>
      <c r="G105" s="33"/>
      <c r="H105" s="12"/>
      <c r="I105" s="12"/>
      <c r="J105" s="12"/>
    </row>
    <row r="106" spans="1:10" ht="33" customHeight="1" x14ac:dyDescent="0.35">
      <c r="A106" s="80" t="s">
        <v>222</v>
      </c>
      <c r="B106" s="81"/>
      <c r="C106" s="81"/>
      <c r="D106" s="82"/>
      <c r="E106" s="83">
        <f>SUM(E29,E43,E53,E65,E92,E105)</f>
        <v>0</v>
      </c>
      <c r="F106" s="84"/>
      <c r="G106" s="85"/>
      <c r="H106" s="14"/>
      <c r="I106" s="14"/>
      <c r="J106" s="14"/>
    </row>
    <row r="107" spans="1:10" ht="15.5" x14ac:dyDescent="0.35">
      <c r="A107" s="2"/>
      <c r="B107" s="13"/>
      <c r="C107" s="14"/>
      <c r="D107" s="14"/>
      <c r="E107" s="14"/>
      <c r="F107" s="14"/>
      <c r="G107" s="14"/>
      <c r="H107" s="14"/>
      <c r="I107" s="14"/>
      <c r="J107" s="14"/>
    </row>
    <row r="108" spans="1:10" ht="16" thickBot="1" x14ac:dyDescent="0.4">
      <c r="A108" s="12"/>
      <c r="B108" s="13" t="s">
        <v>215</v>
      </c>
      <c r="C108" s="14"/>
      <c r="D108" s="14"/>
      <c r="E108" s="14"/>
      <c r="F108" s="14"/>
      <c r="G108" s="14"/>
      <c r="H108" s="14"/>
      <c r="I108" s="14"/>
      <c r="J108" s="14"/>
    </row>
    <row r="109" spans="1:10" ht="26" x14ac:dyDescent="0.35">
      <c r="A109" s="96" t="s">
        <v>216</v>
      </c>
      <c r="B109" s="93" t="s">
        <v>217</v>
      </c>
      <c r="C109" s="93" t="s">
        <v>1</v>
      </c>
      <c r="D109" s="100" t="s">
        <v>218</v>
      </c>
      <c r="E109" s="86" t="s">
        <v>219</v>
      </c>
      <c r="F109" s="86" t="s">
        <v>220</v>
      </c>
      <c r="G109" s="101" t="s">
        <v>2</v>
      </c>
      <c r="H109" s="14"/>
      <c r="I109" s="14"/>
      <c r="J109" s="14"/>
    </row>
    <row r="110" spans="1:10" ht="28.5" customHeight="1" x14ac:dyDescent="0.35">
      <c r="A110" s="87" t="s">
        <v>61</v>
      </c>
      <c r="B110" s="88" t="str">
        <f>B9</f>
        <v>Renovation Work Husain Khil  School Building ( Bagrami District Kabul Province)</v>
      </c>
      <c r="C110" s="89" t="s">
        <v>221</v>
      </c>
      <c r="D110" s="89">
        <v>1</v>
      </c>
      <c r="E110" s="89"/>
      <c r="F110" s="89"/>
      <c r="G110" s="90"/>
      <c r="H110" s="14"/>
      <c r="I110" s="14"/>
      <c r="J110" s="14"/>
    </row>
    <row r="111" spans="1:10" ht="15.5" x14ac:dyDescent="0.35">
      <c r="A111" s="87" t="s">
        <v>63</v>
      </c>
      <c r="B111" s="88" t="str">
        <f>B30</f>
        <v>Renovation Alokhil School Building Renovation   (Bagrami District Kabul Province)</v>
      </c>
      <c r="C111" s="89" t="s">
        <v>221</v>
      </c>
      <c r="D111" s="89">
        <v>1</v>
      </c>
      <c r="E111" s="91"/>
      <c r="F111" s="91"/>
      <c r="G111" s="92"/>
      <c r="H111" s="14"/>
      <c r="I111" s="14"/>
      <c r="J111" s="14"/>
    </row>
    <row r="112" spans="1:10" ht="15.5" x14ac:dyDescent="0.35">
      <c r="A112" s="87" t="s">
        <v>65</v>
      </c>
      <c r="B112" s="88" t="str">
        <f>B44</f>
        <v>Renovation of  Kamari Boys School Building  ( Bagrami District Kabul Province)</v>
      </c>
      <c r="C112" s="89" t="s">
        <v>221</v>
      </c>
      <c r="D112" s="89">
        <v>1</v>
      </c>
      <c r="E112" s="91"/>
      <c r="F112" s="91"/>
      <c r="G112" s="92"/>
      <c r="H112" s="14"/>
      <c r="I112" s="14"/>
      <c r="J112" s="14"/>
    </row>
    <row r="113" spans="1:10" ht="15.5" x14ac:dyDescent="0.35">
      <c r="A113" s="87" t="s">
        <v>106</v>
      </c>
      <c r="B113" s="88" t="str">
        <f>B54</f>
        <v xml:space="preserve"> BoQ for Renovation  Ahmad Shah Khan Babakar Khil School Building ( Distict 12th Kabul City)</v>
      </c>
      <c r="C113" s="89" t="s">
        <v>221</v>
      </c>
      <c r="D113" s="89">
        <v>1</v>
      </c>
      <c r="E113" s="91"/>
      <c r="F113" s="91"/>
      <c r="G113" s="92"/>
      <c r="H113" s="14"/>
      <c r="I113" s="14"/>
      <c r="J113" s="14"/>
    </row>
    <row r="114" spans="1:10" ht="15.5" x14ac:dyDescent="0.35">
      <c r="A114" s="87" t="s">
        <v>117</v>
      </c>
      <c r="B114" s="88" t="str">
        <f>B66</f>
        <v xml:space="preserve"> BoQ for Rnovation of  Qala-e-Zaman Khan School Buiding District # 16 Kabul city)</v>
      </c>
      <c r="C114" s="89" t="s">
        <v>221</v>
      </c>
      <c r="D114" s="89">
        <v>1</v>
      </c>
      <c r="E114" s="91"/>
      <c r="F114" s="91"/>
      <c r="G114" s="92"/>
      <c r="H114" s="14"/>
      <c r="I114" s="14"/>
      <c r="J114" s="14"/>
    </row>
    <row r="115" spans="1:10" ht="16" thickBot="1" x14ac:dyDescent="0.4">
      <c r="A115" s="87" t="s">
        <v>143</v>
      </c>
      <c r="B115" s="88" t="str">
        <f>B93</f>
        <v>BoQ for Renovation of Totia Girl School Building  ( District # 8 Kabul City)</v>
      </c>
      <c r="C115" s="89" t="s">
        <v>221</v>
      </c>
      <c r="D115" s="89">
        <v>1</v>
      </c>
      <c r="E115" s="91"/>
      <c r="F115" s="91"/>
      <c r="G115" s="92"/>
      <c r="H115" s="14"/>
      <c r="I115" s="14"/>
      <c r="J115" s="14"/>
    </row>
    <row r="116" spans="1:10" ht="21" customHeight="1" x14ac:dyDescent="0.35">
      <c r="A116" s="97" t="s">
        <v>222</v>
      </c>
      <c r="B116" s="99"/>
      <c r="C116" s="99"/>
      <c r="D116" s="98"/>
      <c r="E116" s="96"/>
      <c r="F116" s="96"/>
      <c r="G116" s="96"/>
      <c r="H116" s="14"/>
      <c r="I116" s="14"/>
      <c r="J116" s="14"/>
    </row>
    <row r="117" spans="1:10" ht="15.5" x14ac:dyDescent="0.35">
      <c r="A117" s="94"/>
      <c r="B117" s="94"/>
      <c r="C117" s="95"/>
      <c r="D117" s="95"/>
      <c r="E117" s="95"/>
      <c r="F117" s="95"/>
      <c r="G117" s="95"/>
      <c r="H117" s="14"/>
      <c r="I117" s="14"/>
      <c r="J117" s="14"/>
    </row>
    <row r="118" spans="1:10" ht="15.5" x14ac:dyDescent="0.35">
      <c r="A118" s="12" t="s">
        <v>8</v>
      </c>
      <c r="B118" s="13"/>
      <c r="C118" s="14"/>
      <c r="D118" s="14"/>
      <c r="E118" s="14"/>
      <c r="F118" s="14"/>
      <c r="G118" s="14"/>
      <c r="H118" s="14"/>
      <c r="I118" s="14"/>
      <c r="J118" s="14"/>
    </row>
    <row r="119" spans="1:10" ht="43.9" customHeight="1" x14ac:dyDescent="0.35">
      <c r="A119" s="15">
        <v>1</v>
      </c>
      <c r="B119" s="16" t="s">
        <v>9</v>
      </c>
      <c r="C119" s="17"/>
      <c r="D119" s="17"/>
      <c r="E119" s="17"/>
      <c r="F119" s="17"/>
      <c r="G119" s="18"/>
      <c r="H119" s="14"/>
      <c r="I119" s="14"/>
      <c r="J119" s="14"/>
    </row>
    <row r="120" spans="1:10" ht="53" customHeight="1" x14ac:dyDescent="0.35">
      <c r="A120" s="15">
        <v>2</v>
      </c>
      <c r="B120" s="19" t="s">
        <v>10</v>
      </c>
      <c r="C120" s="20"/>
      <c r="D120" s="20"/>
      <c r="E120" s="20"/>
      <c r="F120" s="20"/>
      <c r="G120" s="21"/>
      <c r="H120" s="14"/>
      <c r="I120" s="14"/>
      <c r="J120" s="14"/>
    </row>
    <row r="121" spans="1:10" ht="77" customHeight="1" x14ac:dyDescent="0.35">
      <c r="A121" s="15">
        <v>3</v>
      </c>
      <c r="B121" s="19" t="s">
        <v>11</v>
      </c>
      <c r="C121" s="20"/>
      <c r="D121" s="20"/>
      <c r="E121" s="20"/>
      <c r="F121" s="20"/>
      <c r="G121" s="21"/>
      <c r="H121" s="14"/>
      <c r="I121" s="14"/>
      <c r="J121" s="14"/>
    </row>
    <row r="122" spans="1:10" ht="31.15" customHeight="1" x14ac:dyDescent="0.35">
      <c r="A122" s="15">
        <v>4</v>
      </c>
      <c r="B122" s="22" t="s">
        <v>12</v>
      </c>
      <c r="C122" s="22"/>
      <c r="D122" s="22"/>
      <c r="E122" s="22"/>
      <c r="F122" s="22"/>
      <c r="G122" s="22"/>
      <c r="H122" s="14"/>
      <c r="I122" s="14"/>
      <c r="J122" s="14"/>
    </row>
    <row r="123" spans="1:10" ht="28.9" customHeight="1" x14ac:dyDescent="0.35">
      <c r="A123" s="15">
        <v>5</v>
      </c>
      <c r="B123" s="23" t="s">
        <v>13</v>
      </c>
      <c r="C123" s="23"/>
      <c r="D123" s="23"/>
      <c r="E123" s="23"/>
      <c r="F123" s="23"/>
      <c r="G123" s="23"/>
      <c r="H123" s="14"/>
      <c r="I123" s="14"/>
      <c r="J123" s="14"/>
    </row>
    <row r="124" spans="1:10" ht="39" customHeight="1" x14ac:dyDescent="0.35">
      <c r="A124" s="15">
        <v>6</v>
      </c>
      <c r="B124" s="23" t="s">
        <v>14</v>
      </c>
      <c r="C124" s="23"/>
      <c r="D124" s="23"/>
      <c r="E124" s="23"/>
      <c r="F124" s="23"/>
      <c r="G124" s="23"/>
      <c r="H124" s="14"/>
      <c r="I124" s="14"/>
      <c r="J124" s="14"/>
    </row>
  </sheetData>
  <mergeCells count="27">
    <mergeCell ref="B122:G122"/>
    <mergeCell ref="A53:B53"/>
    <mergeCell ref="E92:F92"/>
    <mergeCell ref="E105:F105"/>
    <mergeCell ref="A1:G1"/>
    <mergeCell ref="A6:G6"/>
    <mergeCell ref="A65:B65"/>
    <mergeCell ref="A29:B29"/>
    <mergeCell ref="E29:F29"/>
    <mergeCell ref="E43:F43"/>
    <mergeCell ref="E53:F53"/>
    <mergeCell ref="E106:F106"/>
    <mergeCell ref="B123:G123"/>
    <mergeCell ref="B124:G124"/>
    <mergeCell ref="A2:J2"/>
    <mergeCell ref="A3:J3"/>
    <mergeCell ref="A4:J4"/>
    <mergeCell ref="A5:J5"/>
    <mergeCell ref="A106:D106"/>
    <mergeCell ref="A105:B105"/>
    <mergeCell ref="A92:B92"/>
    <mergeCell ref="A43:B43"/>
    <mergeCell ref="C65:D65"/>
    <mergeCell ref="E65:F65"/>
    <mergeCell ref="B119:G119"/>
    <mergeCell ref="B120:G120"/>
    <mergeCell ref="B121:G121"/>
  </mergeCells>
  <phoneticPr fontId="6" type="noConversion"/>
  <conditionalFormatting sqref="F122:F124">
    <cfRule type="cellIs" dxfId="0" priority="1" stopIfTrue="1" operator="lessThan">
      <formula>0</formula>
    </cfRule>
  </conditionalFormatting>
  <printOptions horizontalCentered="1"/>
  <pageMargins left="0" right="0" top="0.5" bottom="0.25" header="0.3" footer="0.3"/>
  <pageSetup paperSize="9" scale="58" fitToWidth="0" orientation="landscape" horizontalDpi="300" verticalDpi="300" r:id="rId1"/>
  <headerFooter alignWithMargins="0"/>
  <rowBreaks count="3" manualBreakCount="3">
    <brk id="29" max="6" man="1"/>
    <brk id="43" max="6" man="1"/>
    <brk id="53"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Cost</vt:lpstr>
      <vt:lpstr>Cost!Print_Area</vt:lpstr>
      <vt:lpstr>Cost!Print_Titles</vt:lpstr>
    </vt:vector>
  </TitlesOfParts>
  <Company>WatSan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Eng Naeem</dc:creator>
  <cp:lastModifiedBy>Abdul Manan Malgari</cp:lastModifiedBy>
  <cp:lastPrinted>2024-05-16T14:58:36Z</cp:lastPrinted>
  <dcterms:created xsi:type="dcterms:W3CDTF">2006-10-14T05:58:40Z</dcterms:created>
  <dcterms:modified xsi:type="dcterms:W3CDTF">2024-09-29T11:20:03Z</dcterms:modified>
</cp:coreProperties>
</file>