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shaiq\Desktop\Procurement Documents\AHF Daikundi\"/>
    </mc:Choice>
  </mc:AlternateContent>
  <xr:revisionPtr revIDLastSave="0" documentId="13_ncr:1_{80B44426-95E7-420E-91D9-E794FA909D9C}" xr6:coauthVersionLast="47" xr6:coauthVersionMax="47" xr10:uidLastSave="{00000000-0000-0000-0000-000000000000}"/>
  <bookViews>
    <workbookView xWindow="-110" yWindow="-110" windowWidth="19420" windowHeight="10300" tabRatio="803" xr2:uid="{00000000-000D-0000-FFFF-FFFF00000000}"/>
  </bookViews>
  <sheets>
    <sheet name="BoQ" sheetId="16" r:id="rId1"/>
  </sheets>
  <definedNames>
    <definedName name="Burned_brick">#REF!</definedName>
    <definedName name="Carpenter">#REF!</definedName>
    <definedName name="Cement">#REF!</definedName>
    <definedName name="G.I.Wire_dia._3mm">#REF!</definedName>
    <definedName name="Gabion_Sheets">#REF!</definedName>
    <definedName name="Gravel">#REF!</definedName>
    <definedName name="Labour">#REF!</definedName>
    <definedName name="Lime">#REF!</definedName>
    <definedName name="Mason">#REF!</definedName>
    <definedName name="Mud">#REF!</definedName>
    <definedName name="Nail">#REF!</definedName>
    <definedName name="_xlnm.Print_Area" localSheetId="0">BoQ!$A$1:$K$24</definedName>
    <definedName name="Pudlo_Powder">#REF!</definedName>
    <definedName name="salam">#REF!</definedName>
    <definedName name="Sand">#REF!</definedName>
    <definedName name="Steel_bar_dia._10_mm">#REF!</definedName>
    <definedName name="Steel_bar_dia._12_mm">#REF!</definedName>
    <definedName name="Steel_bar_dia._14_mm">#REF!</definedName>
    <definedName name="Steel_bar_dia._16_mm">#REF!</definedName>
    <definedName name="Steel_bar_dia._18_mm">#REF!</definedName>
    <definedName name="Steel_bar_dia._20_mm">#REF!</definedName>
    <definedName name="Steel_bar_dia._22_mm">#REF!</definedName>
    <definedName name="Steel_bar_dia._5_mm">#REF!</definedName>
    <definedName name="Steel_bar_dia._8_mm">#REF!</definedName>
    <definedName name="Steel_bar_dia.6_mm">#REF!</definedName>
    <definedName name="Stone">#REF!</definedName>
    <definedName name="Tie_Wire_dia._1_mm">#REF!</definedName>
    <definedName name="Wireman">#REF!</definedName>
    <definedName name="Wood_Board__T_2.5_cm">#REF!</definedName>
    <definedName name="Wood_Stick_dia_8cm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6" l="1"/>
  <c r="I17" i="16"/>
  <c r="I18" i="16"/>
  <c r="I19" i="16"/>
  <c r="I20" i="16"/>
  <c r="I21" i="16"/>
  <c r="I22" i="16"/>
  <c r="G17" i="16"/>
  <c r="H17" i="16" s="1"/>
  <c r="G18" i="16"/>
  <c r="H18" i="16" s="1"/>
  <c r="G19" i="16"/>
  <c r="H19" i="16" s="1"/>
  <c r="G20" i="16"/>
  <c r="H20" i="16" s="1"/>
  <c r="G21" i="16"/>
  <c r="H21" i="16" s="1"/>
  <c r="G22" i="16"/>
  <c r="H22" i="16" s="1"/>
  <c r="G16" i="16"/>
  <c r="H16" i="16" s="1"/>
  <c r="I23" i="16" l="1"/>
  <c r="J11" i="16" l="1"/>
  <c r="J12" i="16" s="1"/>
  <c r="G23" i="16"/>
  <c r="I24" i="16" s="1"/>
  <c r="G11" i="16" s="1"/>
  <c r="G12" i="16" s="1"/>
  <c r="H23" i="16"/>
</calcChain>
</file>

<file path=xl/sharedStrings.xml><?xml version="1.0" encoding="utf-8"?>
<sst xmlns="http://schemas.openxmlformats.org/spreadsheetml/2006/main" count="81" uniqueCount="54">
  <si>
    <t>Unit</t>
  </si>
  <si>
    <t>Quantity</t>
  </si>
  <si>
    <t>Village</t>
  </si>
  <si>
    <t>unit price</t>
  </si>
  <si>
    <t>Total price</t>
  </si>
  <si>
    <t xml:space="preserve">Year </t>
  </si>
  <si>
    <t>Date:</t>
  </si>
  <si>
    <t>Province</t>
  </si>
  <si>
    <t>District</t>
  </si>
  <si>
    <t>Rural Rehabilitation Association for Afghanistan (RRAA)</t>
  </si>
  <si>
    <t>Project ID</t>
  </si>
  <si>
    <t>Total project cost in AFN/AFN قیمت مجموعی</t>
  </si>
  <si>
    <t>Uruzgan project office</t>
  </si>
  <si>
    <t>Account Code</t>
  </si>
  <si>
    <t>Budget line</t>
  </si>
  <si>
    <t>Sno</t>
  </si>
  <si>
    <t>Items Description</t>
  </si>
  <si>
    <t>Community Contribution</t>
  </si>
  <si>
    <t>AHF Contribution</t>
  </si>
  <si>
    <t>Total for Family Hygiene Kits</t>
  </si>
  <si>
    <t>Purchasing of supplies, Commodities, Materials (Family Hygiene Kits)</t>
  </si>
  <si>
    <t>Family Hygiene Kits</t>
  </si>
  <si>
    <t>Total Budget</t>
  </si>
  <si>
    <t>Made</t>
  </si>
  <si>
    <t>AFN</t>
  </si>
  <si>
    <t>Exchange Rate USD1   =</t>
  </si>
  <si>
    <t>Afghanistan</t>
  </si>
  <si>
    <t>Pakistan</t>
  </si>
  <si>
    <t xml:space="preserve">Iran </t>
  </si>
  <si>
    <t>Total Family Hygiene Kits</t>
  </si>
  <si>
    <t>Per Unit</t>
  </si>
  <si>
    <t>Activity Code</t>
  </si>
  <si>
    <t>China</t>
  </si>
  <si>
    <t>No</t>
  </si>
  <si>
    <t>Items/Specification</t>
  </si>
  <si>
    <t xml:space="preserve">Unit </t>
  </si>
  <si>
    <t>Qty</t>
  </si>
  <si>
    <t>Antiseptic soap (Dettol-125 gram)</t>
  </si>
  <si>
    <t>bar</t>
  </si>
  <si>
    <t xml:space="preserve">Household Water treatment (chlorin) </t>
  </si>
  <si>
    <t xml:space="preserve">Bottle </t>
  </si>
  <si>
    <t xml:space="preserve">Plastic soap case </t>
  </si>
  <si>
    <t>pcs</t>
  </si>
  <si>
    <t xml:space="preserve">Hand Washing Device </t>
  </si>
  <si>
    <t xml:space="preserve">set </t>
  </si>
  <si>
    <t xml:space="preserve">Cup </t>
  </si>
  <si>
    <t xml:space="preserve">Baby potty </t>
  </si>
  <si>
    <t xml:space="preserve">Plastic Jerry Can (20 liters) </t>
  </si>
  <si>
    <t xml:space="preserve">Daikundi </t>
  </si>
  <si>
    <t xml:space="preserve">WASH responses to the most underserved populations in Pashtun Zarghun and Shindand districts of Herat province and actions to Prevent SAM under-five children admitted into nutritional programs from WASH-related malnutrition diseases in Daikundi province of Afghanistan </t>
  </si>
  <si>
    <t xml:space="preserve">Plastic Jerry Can (Boshka 20 liters) </t>
  </si>
  <si>
    <t xml:space="preserve">Miramor, Shehristan, Nilli and Kitti </t>
  </si>
  <si>
    <t>Plastic soap case</t>
  </si>
  <si>
    <t xml:space="preserve">Actions to Prevent SAM under-five children admitted into nutritional programs from WASH-related malnutrition diseases in Daikundi province of Afghanistan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</si>
</sst>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Calibri"/>
      <family val="2"/>
      <scheme val="minor"/>
    </font>
    <font>
      <sz val="10"/>
      <color rgb="FF002060"/>
      <name val="Calibri"/>
      <family val="2"/>
      <scheme val="minor"/>
    </font>
    <font>
      <sz val="14"/>
      <color rgb="FF00206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</font>
    <font>
      <sz val="7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CE4D6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 applyBorder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01">
    <xf numFmtId="0" fontId="0" fillId="0" borderId="0" xfId="0"/>
    <xf numFmtId="0" fontId="4" fillId="0" borderId="0" xfId="0" applyFont="1" applyBorder="1" applyAlignment="1">
      <alignment horizontal="left"/>
    </xf>
    <xf numFmtId="0" fontId="5" fillId="0" borderId="0" xfId="0" applyFont="1"/>
    <xf numFmtId="0" fontId="6" fillId="0" borderId="0" xfId="0" applyFont="1"/>
    <xf numFmtId="0" fontId="7" fillId="2" borderId="0" xfId="0" applyFont="1" applyFill="1" applyAlignment="1">
      <alignment horizont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6" fillId="0" borderId="0" xfId="0" applyFont="1" applyBorder="1"/>
    <xf numFmtId="0" fontId="9" fillId="3" borderId="2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right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1" fontId="10" fillId="5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/>
    <xf numFmtId="0" fontId="10" fillId="3" borderId="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/>
    <xf numFmtId="0" fontId="14" fillId="3" borderId="0" xfId="0" applyFont="1" applyFill="1" applyBorder="1" applyAlignment="1"/>
    <xf numFmtId="0" fontId="14" fillId="3" borderId="0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1" fontId="16" fillId="3" borderId="6" xfId="0" quotePrefix="1" applyNumberFormat="1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1" fontId="16" fillId="3" borderId="2" xfId="0" quotePrefix="1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center" wrapText="1"/>
    </xf>
    <xf numFmtId="0" fontId="6" fillId="9" borderId="13" xfId="0" applyFont="1" applyFill="1" applyBorder="1"/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16" fillId="3" borderId="6" xfId="0" quotePrefix="1" applyNumberFormat="1" applyFont="1" applyFill="1" applyBorder="1" applyAlignment="1">
      <alignment horizontal="center" vertical="center"/>
    </xf>
    <xf numFmtId="2" fontId="16" fillId="3" borderId="2" xfId="0" quotePrefix="1" applyNumberFormat="1" applyFont="1" applyFill="1" applyBorder="1" applyAlignment="1">
      <alignment horizontal="center" vertical="center"/>
    </xf>
    <xf numFmtId="2" fontId="13" fillId="5" borderId="6" xfId="0" applyNumberFormat="1" applyFont="1" applyFill="1" applyBorder="1" applyAlignment="1">
      <alignment horizontal="center" vertical="center" wrapText="1"/>
    </xf>
    <xf numFmtId="43" fontId="10" fillId="9" borderId="10" xfId="1" applyFont="1" applyFill="1" applyBorder="1" applyAlignment="1">
      <alignment horizontal="center"/>
    </xf>
    <xf numFmtId="0" fontId="16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6" fillId="3" borderId="6" xfId="0" quotePrefix="1" applyNumberFormat="1" applyFont="1" applyFill="1" applyBorder="1" applyAlignment="1">
      <alignment vertical="center" wrapText="1"/>
    </xf>
    <xf numFmtId="0" fontId="16" fillId="3" borderId="5" xfId="0" quotePrefix="1" applyNumberFormat="1" applyFont="1" applyFill="1" applyBorder="1" applyAlignment="1">
      <alignment vertical="center" wrapText="1"/>
    </xf>
    <xf numFmtId="0" fontId="16" fillId="3" borderId="2" xfId="0" quotePrefix="1" applyNumberFormat="1" applyFont="1" applyFill="1" applyBorder="1" applyAlignment="1">
      <alignment vertical="center" wrapText="1"/>
    </xf>
    <xf numFmtId="0" fontId="16" fillId="3" borderId="11" xfId="0" quotePrefix="1" applyNumberFormat="1" applyFont="1" applyFill="1" applyBorder="1" applyAlignment="1">
      <alignment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9" fillId="10" borderId="22" xfId="0" applyFont="1" applyFill="1" applyBorder="1" applyAlignment="1">
      <alignment vertical="center"/>
    </xf>
    <xf numFmtId="0" fontId="19" fillId="10" borderId="24" xfId="0" applyFont="1" applyFill="1" applyBorder="1" applyAlignment="1">
      <alignment vertical="center"/>
    </xf>
    <xf numFmtId="0" fontId="19" fillId="0" borderId="25" xfId="0" applyFont="1" applyBorder="1" applyAlignment="1">
      <alignment horizontal="right" vertical="center"/>
    </xf>
    <xf numFmtId="0" fontId="19" fillId="0" borderId="26" xfId="0" applyFont="1" applyBorder="1" applyAlignment="1">
      <alignment vertical="center"/>
    </xf>
    <xf numFmtId="0" fontId="19" fillId="0" borderId="26" xfId="0" applyFont="1" applyBorder="1" applyAlignment="1">
      <alignment horizontal="right" vertical="center"/>
    </xf>
    <xf numFmtId="0" fontId="18" fillId="0" borderId="0" xfId="0" applyFont="1" applyAlignment="1">
      <alignment vertical="center"/>
    </xf>
    <xf numFmtId="1" fontId="2" fillId="3" borderId="6" xfId="0" applyNumberFormat="1" applyFont="1" applyFill="1" applyBorder="1" applyAlignment="1">
      <alignment horizontal="center" vertical="top" wrapText="1"/>
    </xf>
    <xf numFmtId="0" fontId="19" fillId="0" borderId="8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0" fontId="19" fillId="10" borderId="8" xfId="0" applyFont="1" applyFill="1" applyBorder="1" applyAlignment="1">
      <alignment vertical="center"/>
    </xf>
    <xf numFmtId="0" fontId="19" fillId="10" borderId="23" xfId="0" applyFont="1" applyFill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4" fillId="0" borderId="0" xfId="0" applyFont="1" applyBorder="1" applyAlignment="1">
      <alignment horizontal="center" wrapText="1"/>
    </xf>
    <xf numFmtId="0" fontId="10" fillId="0" borderId="11" xfId="0" applyFont="1" applyBorder="1" applyAlignment="1">
      <alignment horizontal="left" wrapText="1"/>
    </xf>
    <xf numFmtId="0" fontId="10" fillId="0" borderId="15" xfId="0" applyFont="1" applyBorder="1" applyAlignment="1">
      <alignment horizontal="left" wrapText="1"/>
    </xf>
    <xf numFmtId="0" fontId="10" fillId="0" borderId="16" xfId="0" applyFont="1" applyBorder="1" applyAlignment="1">
      <alignment horizontal="left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center" vertical="center" wrapText="1"/>
    </xf>
    <xf numFmtId="0" fontId="3" fillId="8" borderId="21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/>
    </xf>
    <xf numFmtId="0" fontId="10" fillId="9" borderId="17" xfId="0" applyFont="1" applyFill="1" applyBorder="1" applyAlignment="1">
      <alignment horizontal="center"/>
    </xf>
    <xf numFmtId="0" fontId="10" fillId="7" borderId="9" xfId="0" applyFont="1" applyFill="1" applyBorder="1" applyAlignment="1">
      <alignment horizontal="left"/>
    </xf>
    <xf numFmtId="0" fontId="10" fillId="7" borderId="19" xfId="0" applyFont="1" applyFill="1" applyBorder="1" applyAlignment="1">
      <alignment horizontal="left"/>
    </xf>
    <xf numFmtId="0" fontId="10" fillId="7" borderId="17" xfId="0" applyFont="1" applyFill="1" applyBorder="1" applyAlignment="1">
      <alignment horizontal="left"/>
    </xf>
    <xf numFmtId="43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3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/>
    </xf>
    <xf numFmtId="0" fontId="16" fillId="9" borderId="8" xfId="0" applyFont="1" applyFill="1" applyBorder="1" applyAlignment="1">
      <alignment horizontal="center"/>
    </xf>
    <xf numFmtId="0" fontId="16" fillId="9" borderId="17" xfId="0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 2" xfId="2" xr:uid="{00000000-0005-0000-0000-000002000000}"/>
    <cellStyle name="Normal 3" xfId="3" xr:uid="{00000000-0005-0000-0000-000003000000}"/>
    <cellStyle name="Normal 5" xfId="4" xr:uid="{00000000-0005-0000-0000-000004000000}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225777</xdr:colOff>
      <xdr:row>0</xdr:row>
      <xdr:rowOff>56436</xdr:rowOff>
    </xdr:from>
    <xdr:to>
      <xdr:col>10</xdr:col>
      <xdr:colOff>359832</xdr:colOff>
      <xdr:row>4</xdr:row>
      <xdr:rowOff>7056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9A23495-97CC-0A57-1431-7CFCDCE87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1277" y="56436"/>
          <a:ext cx="1058333" cy="7549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A32"/>
  <sheetViews>
    <sheetView showGridLines="0" tabSelected="1" view="pageBreakPreview" zoomScale="90" zoomScaleNormal="134" zoomScaleSheetLayoutView="90" workbookViewId="0">
      <selection activeCell="A5" sqref="A5:K5"/>
    </sheetView>
  </sheetViews>
  <sheetFormatPr defaultColWidth="9.1796875" defaultRowHeight="13" x14ac:dyDescent="0.3"/>
  <cols>
    <col min="1" max="1" width="8.08984375" style="3" customWidth="1"/>
    <col min="2" max="2" width="34.1796875" style="3" bestFit="1" customWidth="1"/>
    <col min="3" max="3" width="12.26953125" style="3" customWidth="1"/>
    <col min="4" max="4" width="8.54296875" style="3" bestFit="1" customWidth="1"/>
    <col min="5" max="5" width="7" style="8" bestFit="1" customWidth="1"/>
    <col min="6" max="6" width="10.453125" style="8" customWidth="1"/>
    <col min="7" max="7" width="10.54296875" style="3" customWidth="1"/>
    <col min="8" max="8" width="13.81640625" style="3" customWidth="1"/>
    <col min="9" max="9" width="14.54296875" style="3" customWidth="1"/>
    <col min="10" max="10" width="13.1796875" style="3" customWidth="1"/>
    <col min="11" max="11" width="7.1796875" style="3" customWidth="1"/>
    <col min="12" max="16384" width="9.1796875" style="3"/>
  </cols>
  <sheetData>
    <row r="3" spans="1:27" ht="18" customHeight="1" x14ac:dyDescent="0.45">
      <c r="A3" s="1"/>
      <c r="B3" s="1"/>
      <c r="C3" s="74" t="s">
        <v>9</v>
      </c>
      <c r="D3" s="74"/>
      <c r="E3" s="74"/>
      <c r="F3" s="74"/>
      <c r="G3" s="74"/>
      <c r="H3" s="74"/>
      <c r="I3" s="1"/>
      <c r="J3" s="1"/>
      <c r="K3" s="1"/>
    </row>
    <row r="4" spans="1:27" ht="20.25" customHeight="1" x14ac:dyDescent="0.45">
      <c r="A4" s="4"/>
      <c r="B4" s="4"/>
      <c r="C4" s="74" t="s">
        <v>12</v>
      </c>
      <c r="D4" s="74"/>
      <c r="E4" s="74"/>
      <c r="F4" s="74"/>
      <c r="G4" s="74"/>
      <c r="H4" s="74"/>
      <c r="I4" s="4"/>
    </row>
    <row r="5" spans="1:27" ht="61.5" customHeight="1" x14ac:dyDescent="0.45">
      <c r="A5" s="67" t="s">
        <v>53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3" t="s">
        <v>49</v>
      </c>
    </row>
    <row r="6" spans="1:27" ht="16.5" customHeight="1" x14ac:dyDescent="0.3">
      <c r="A6" s="46" t="s">
        <v>7</v>
      </c>
      <c r="B6" s="5" t="s">
        <v>48</v>
      </c>
      <c r="C6" s="6"/>
      <c r="D6" s="80"/>
      <c r="E6" s="7"/>
      <c r="F6" s="7"/>
      <c r="G6" s="7"/>
      <c r="H6" s="7"/>
      <c r="I6" s="7"/>
    </row>
    <row r="7" spans="1:27" ht="16.5" customHeight="1" x14ac:dyDescent="0.3">
      <c r="A7" s="47" t="s">
        <v>8</v>
      </c>
      <c r="B7" s="5" t="s">
        <v>51</v>
      </c>
      <c r="C7" s="6"/>
      <c r="D7" s="80"/>
      <c r="E7" s="7"/>
      <c r="F7" s="7"/>
      <c r="G7" s="7"/>
      <c r="H7" s="7"/>
      <c r="I7" s="7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7" ht="15.75" customHeight="1" x14ac:dyDescent="0.35">
      <c r="A8" s="47" t="s">
        <v>2</v>
      </c>
      <c r="B8" s="9"/>
      <c r="C8" s="10"/>
      <c r="D8" s="79"/>
      <c r="E8" s="79"/>
      <c r="F8" s="79"/>
      <c r="G8" s="79"/>
      <c r="H8" s="11" t="s">
        <v>6</v>
      </c>
      <c r="I8" s="75">
        <v>44836</v>
      </c>
      <c r="J8" s="76"/>
      <c r="K8" s="76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7" s="41" customFormat="1" ht="60.75" customHeight="1" x14ac:dyDescent="0.25">
      <c r="A9" s="12" t="s">
        <v>31</v>
      </c>
      <c r="B9" s="13" t="s">
        <v>5</v>
      </c>
      <c r="C9" s="13"/>
      <c r="D9" s="12" t="s">
        <v>13</v>
      </c>
      <c r="E9" s="82" t="s">
        <v>14</v>
      </c>
      <c r="F9" s="83"/>
      <c r="G9" s="84"/>
      <c r="H9" s="82" t="s">
        <v>10</v>
      </c>
      <c r="I9" s="83"/>
      <c r="J9" s="77" t="s">
        <v>22</v>
      </c>
      <c r="K9" s="78"/>
      <c r="L9" s="39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spans="1:27" ht="33.75" customHeight="1" thickBot="1" x14ac:dyDescent="0.35">
      <c r="A10" s="54"/>
      <c r="B10" s="14">
        <v>2022</v>
      </c>
      <c r="C10" s="14"/>
      <c r="D10" s="15"/>
      <c r="E10" s="71" t="s">
        <v>21</v>
      </c>
      <c r="F10" s="72"/>
      <c r="G10" s="73"/>
      <c r="H10" s="94">
        <v>21156</v>
      </c>
      <c r="I10" s="95"/>
      <c r="J10" s="81"/>
      <c r="K10" s="8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7" ht="18.75" customHeight="1" thickBot="1" x14ac:dyDescent="0.4">
      <c r="A11" s="68" t="s">
        <v>11</v>
      </c>
      <c r="B11" s="69"/>
      <c r="C11" s="69"/>
      <c r="D11" s="69"/>
      <c r="E11" s="69"/>
      <c r="F11" s="70"/>
      <c r="G11" s="92">
        <f>I24</f>
        <v>0</v>
      </c>
      <c r="H11" s="93"/>
      <c r="I11" s="16" t="s">
        <v>30</v>
      </c>
      <c r="J11" s="44">
        <f>I23</f>
        <v>0</v>
      </c>
      <c r="K11" s="17"/>
      <c r="L11" s="17"/>
      <c r="M11" s="17"/>
      <c r="N11" s="55" t="s">
        <v>33</v>
      </c>
      <c r="O11" s="64" t="s">
        <v>34</v>
      </c>
      <c r="P11" s="65"/>
      <c r="Q11" s="56" t="s">
        <v>35</v>
      </c>
      <c r="R11" s="56" t="s">
        <v>36</v>
      </c>
      <c r="S11" s="17"/>
      <c r="T11" s="17"/>
      <c r="U11" s="17"/>
      <c r="V11" s="17"/>
      <c r="W11" s="17"/>
      <c r="X11" s="17"/>
      <c r="Y11" s="17"/>
      <c r="Z11" s="17"/>
      <c r="AA11" s="18"/>
    </row>
    <row r="12" spans="1:27" ht="18.75" customHeight="1" thickBot="1" x14ac:dyDescent="0.4">
      <c r="A12" s="68" t="s">
        <v>11</v>
      </c>
      <c r="B12" s="69"/>
      <c r="C12" s="69"/>
      <c r="D12" s="69"/>
      <c r="E12" s="69"/>
      <c r="F12" s="70"/>
      <c r="G12" s="96">
        <f>G11/G13</f>
        <v>0</v>
      </c>
      <c r="H12" s="97"/>
      <c r="I12" s="19" t="s">
        <v>30</v>
      </c>
      <c r="J12" s="19">
        <f>J11/G13</f>
        <v>0</v>
      </c>
      <c r="K12" s="17"/>
      <c r="L12" s="17"/>
      <c r="M12" s="17"/>
      <c r="N12" s="57">
        <v>1</v>
      </c>
      <c r="O12" s="62" t="s">
        <v>37</v>
      </c>
      <c r="P12" s="63"/>
      <c r="Q12" s="58" t="s">
        <v>38</v>
      </c>
      <c r="R12" s="59">
        <v>6</v>
      </c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5.75" customHeight="1" thickBot="1" x14ac:dyDescent="0.35">
      <c r="A13" s="20"/>
      <c r="B13" s="21"/>
      <c r="C13" s="21"/>
      <c r="D13" s="21"/>
      <c r="E13" s="98" t="s">
        <v>25</v>
      </c>
      <c r="F13" s="98"/>
      <c r="G13" s="22">
        <v>1</v>
      </c>
      <c r="H13" s="22" t="s">
        <v>24</v>
      </c>
      <c r="I13" s="23"/>
      <c r="J13" s="23"/>
      <c r="K13" s="24"/>
      <c r="L13" s="8"/>
      <c r="M13" s="8"/>
      <c r="N13" s="57">
        <v>2</v>
      </c>
      <c r="O13" s="62" t="s">
        <v>39</v>
      </c>
      <c r="P13" s="63"/>
      <c r="Q13" s="58" t="s">
        <v>40</v>
      </c>
      <c r="R13" s="59">
        <v>6</v>
      </c>
      <c r="S13" s="8"/>
      <c r="T13" s="8"/>
      <c r="U13" s="8"/>
      <c r="V13" s="8"/>
      <c r="W13" s="8"/>
      <c r="X13" s="8"/>
      <c r="Y13" s="8"/>
      <c r="Z13" s="8"/>
    </row>
    <row r="14" spans="1:27" ht="48" customHeight="1" thickBot="1" x14ac:dyDescent="0.35">
      <c r="A14" s="25" t="s">
        <v>15</v>
      </c>
      <c r="B14" s="26" t="s">
        <v>16</v>
      </c>
      <c r="C14" s="26" t="s">
        <v>23</v>
      </c>
      <c r="D14" s="26" t="s">
        <v>1</v>
      </c>
      <c r="E14" s="26" t="s">
        <v>0</v>
      </c>
      <c r="F14" s="26" t="s">
        <v>3</v>
      </c>
      <c r="G14" s="26" t="s">
        <v>4</v>
      </c>
      <c r="H14" s="27" t="s">
        <v>17</v>
      </c>
      <c r="I14" s="28" t="s">
        <v>18</v>
      </c>
      <c r="K14" s="2"/>
      <c r="N14" s="57">
        <v>3</v>
      </c>
      <c r="O14" s="62" t="s">
        <v>41</v>
      </c>
      <c r="P14" s="63"/>
      <c r="Q14" s="58" t="s">
        <v>42</v>
      </c>
      <c r="R14" s="59">
        <v>1</v>
      </c>
    </row>
    <row r="15" spans="1:27" ht="18" customHeight="1" thickBot="1" x14ac:dyDescent="0.4">
      <c r="A15" s="29"/>
      <c r="B15" s="89" t="s">
        <v>20</v>
      </c>
      <c r="C15" s="90"/>
      <c r="D15" s="90"/>
      <c r="E15" s="90"/>
      <c r="F15" s="90"/>
      <c r="G15" s="91"/>
      <c r="H15" s="30"/>
      <c r="I15" s="31"/>
      <c r="K15" s="2"/>
      <c r="N15" s="57">
        <v>4</v>
      </c>
      <c r="O15" s="62" t="s">
        <v>43</v>
      </c>
      <c r="P15" s="63"/>
      <c r="Q15" s="58" t="s">
        <v>44</v>
      </c>
      <c r="R15" s="59">
        <v>1</v>
      </c>
    </row>
    <row r="16" spans="1:27" ht="15" customHeight="1" thickBot="1" x14ac:dyDescent="0.35">
      <c r="A16" s="52">
        <v>1</v>
      </c>
      <c r="B16" s="48" t="s">
        <v>37</v>
      </c>
      <c r="C16" s="49" t="s">
        <v>27</v>
      </c>
      <c r="D16" s="32">
        <v>6</v>
      </c>
      <c r="E16" s="33" t="s">
        <v>38</v>
      </c>
      <c r="F16" s="42"/>
      <c r="G16" s="34">
        <f>F16*D16</f>
        <v>0</v>
      </c>
      <c r="H16" s="34">
        <f>G16*0</f>
        <v>0</v>
      </c>
      <c r="I16" s="34">
        <f>F16*D16</f>
        <v>0</v>
      </c>
      <c r="L16" s="3" t="s">
        <v>27</v>
      </c>
      <c r="N16" s="57">
        <v>5</v>
      </c>
      <c r="O16" s="62" t="s">
        <v>45</v>
      </c>
      <c r="P16" s="66"/>
      <c r="Q16" s="58" t="s">
        <v>42</v>
      </c>
      <c r="R16" s="59">
        <v>1</v>
      </c>
    </row>
    <row r="17" spans="1:18" ht="14.25" customHeight="1" thickBot="1" x14ac:dyDescent="0.35">
      <c r="A17" s="53">
        <v>2</v>
      </c>
      <c r="B17" s="50" t="s">
        <v>39</v>
      </c>
      <c r="C17" s="51" t="s">
        <v>26</v>
      </c>
      <c r="D17" s="35">
        <v>6</v>
      </c>
      <c r="E17" s="36" t="s">
        <v>40</v>
      </c>
      <c r="F17" s="43"/>
      <c r="G17" s="34">
        <f t="shared" ref="G17:G22" si="0">F17*D17</f>
        <v>0</v>
      </c>
      <c r="H17" s="34">
        <f t="shared" ref="H17:H22" si="1">G17*0</f>
        <v>0</v>
      </c>
      <c r="I17" s="34">
        <f t="shared" ref="I17:I22" si="2">F17*D17</f>
        <v>0</v>
      </c>
      <c r="L17" s="3" t="s">
        <v>26</v>
      </c>
      <c r="N17" s="57">
        <v>6</v>
      </c>
      <c r="O17" s="62" t="s">
        <v>46</v>
      </c>
      <c r="P17" s="63"/>
      <c r="Q17" s="58" t="s">
        <v>42</v>
      </c>
      <c r="R17" s="59">
        <v>1</v>
      </c>
    </row>
    <row r="18" spans="1:18" ht="15" customHeight="1" thickBot="1" x14ac:dyDescent="0.35">
      <c r="A18" s="53">
        <v>3</v>
      </c>
      <c r="B18" s="50" t="s">
        <v>52</v>
      </c>
      <c r="C18" s="51" t="s">
        <v>26</v>
      </c>
      <c r="D18" s="35">
        <v>1</v>
      </c>
      <c r="E18" s="36" t="s">
        <v>42</v>
      </c>
      <c r="F18" s="43"/>
      <c r="G18" s="34">
        <f t="shared" si="0"/>
        <v>0</v>
      </c>
      <c r="H18" s="34">
        <f t="shared" si="1"/>
        <v>0</v>
      </c>
      <c r="I18" s="34">
        <f t="shared" si="2"/>
        <v>0</v>
      </c>
      <c r="L18" s="3" t="s">
        <v>28</v>
      </c>
      <c r="N18" s="57">
        <v>7</v>
      </c>
      <c r="O18" s="62" t="s">
        <v>47</v>
      </c>
      <c r="P18" s="63"/>
      <c r="Q18" s="58" t="s">
        <v>42</v>
      </c>
      <c r="R18" s="59">
        <v>1</v>
      </c>
    </row>
    <row r="19" spans="1:18" ht="15" customHeight="1" x14ac:dyDescent="0.3">
      <c r="A19" s="52">
        <v>4</v>
      </c>
      <c r="B19" s="50" t="s">
        <v>43</v>
      </c>
      <c r="C19" s="51" t="s">
        <v>26</v>
      </c>
      <c r="D19" s="35">
        <v>1</v>
      </c>
      <c r="E19" s="36" t="s">
        <v>44</v>
      </c>
      <c r="F19" s="43"/>
      <c r="G19" s="34">
        <f t="shared" si="0"/>
        <v>0</v>
      </c>
      <c r="H19" s="34">
        <f t="shared" si="1"/>
        <v>0</v>
      </c>
      <c r="I19" s="61">
        <f t="shared" si="2"/>
        <v>0</v>
      </c>
      <c r="L19" s="3" t="s">
        <v>28</v>
      </c>
      <c r="N19" s="60"/>
      <c r="O19"/>
      <c r="P19"/>
      <c r="Q19"/>
      <c r="R19"/>
    </row>
    <row r="20" spans="1:18" ht="14.25" customHeight="1" x14ac:dyDescent="0.3">
      <c r="A20" s="53">
        <v>5</v>
      </c>
      <c r="B20" s="50" t="s">
        <v>45</v>
      </c>
      <c r="C20" s="51" t="s">
        <v>32</v>
      </c>
      <c r="D20" s="35">
        <v>1</v>
      </c>
      <c r="E20" s="36" t="s">
        <v>42</v>
      </c>
      <c r="F20" s="43"/>
      <c r="G20" s="34">
        <f t="shared" si="0"/>
        <v>0</v>
      </c>
      <c r="H20" s="34">
        <f t="shared" si="1"/>
        <v>0</v>
      </c>
      <c r="I20" s="34">
        <f t="shared" si="2"/>
        <v>0</v>
      </c>
      <c r="L20" s="3" t="s">
        <v>32</v>
      </c>
    </row>
    <row r="21" spans="1:18" ht="18" customHeight="1" x14ac:dyDescent="0.3">
      <c r="A21" s="53">
        <v>6</v>
      </c>
      <c r="B21" s="50" t="s">
        <v>46</v>
      </c>
      <c r="C21" s="51" t="s">
        <v>26</v>
      </c>
      <c r="D21" s="35">
        <v>1</v>
      </c>
      <c r="E21" s="36" t="s">
        <v>42</v>
      </c>
      <c r="F21" s="43"/>
      <c r="G21" s="34">
        <f t="shared" si="0"/>
        <v>0</v>
      </c>
      <c r="H21" s="34">
        <f t="shared" si="1"/>
        <v>0</v>
      </c>
      <c r="I21" s="34">
        <f t="shared" si="2"/>
        <v>0</v>
      </c>
      <c r="L21" s="3" t="s">
        <v>32</v>
      </c>
    </row>
    <row r="22" spans="1:18" ht="14.25" customHeight="1" thickBot="1" x14ac:dyDescent="0.35">
      <c r="A22" s="52">
        <v>7</v>
      </c>
      <c r="B22" s="50" t="s">
        <v>50</v>
      </c>
      <c r="C22" s="51" t="s">
        <v>26</v>
      </c>
      <c r="D22" s="35">
        <v>1</v>
      </c>
      <c r="E22" s="36" t="s">
        <v>42</v>
      </c>
      <c r="F22" s="43"/>
      <c r="G22" s="34">
        <f t="shared" si="0"/>
        <v>0</v>
      </c>
      <c r="H22" s="34">
        <f t="shared" si="1"/>
        <v>0</v>
      </c>
      <c r="I22" s="34">
        <f t="shared" si="2"/>
        <v>0</v>
      </c>
      <c r="L22" s="3" t="s">
        <v>32</v>
      </c>
    </row>
    <row r="23" spans="1:18" ht="27" customHeight="1" thickBot="1" x14ac:dyDescent="0.35">
      <c r="A23" s="85" t="s">
        <v>19</v>
      </c>
      <c r="B23" s="86"/>
      <c r="C23" s="37"/>
      <c r="D23" s="37"/>
      <c r="E23" s="37"/>
      <c r="F23" s="37"/>
      <c r="G23" s="37">
        <f>SUM(G16:G22)</f>
        <v>0</v>
      </c>
      <c r="H23" s="37">
        <f>SUM(H16:H22)</f>
        <v>0</v>
      </c>
      <c r="I23" s="37">
        <f>SUM(I16:I22)</f>
        <v>0</v>
      </c>
    </row>
    <row r="24" spans="1:18" ht="21.75" customHeight="1" thickBot="1" x14ac:dyDescent="0.4">
      <c r="A24" s="99" t="s">
        <v>29</v>
      </c>
      <c r="B24" s="100"/>
      <c r="C24" s="87">
        <v>1800</v>
      </c>
      <c r="D24" s="88"/>
      <c r="E24" s="38"/>
      <c r="F24" s="38"/>
      <c r="G24" s="38"/>
      <c r="H24" s="38"/>
      <c r="I24" s="45">
        <f>C24*G23</f>
        <v>0</v>
      </c>
    </row>
    <row r="25" spans="1:18" ht="16.5" customHeight="1" x14ac:dyDescent="0.3">
      <c r="E25" s="3"/>
      <c r="F25" s="3"/>
    </row>
    <row r="26" spans="1:18" ht="12" customHeight="1" x14ac:dyDescent="0.3"/>
    <row r="27" spans="1:18" ht="12" customHeight="1" x14ac:dyDescent="0.3"/>
    <row r="28" spans="1:18" ht="12" customHeight="1" x14ac:dyDescent="0.3"/>
    <row r="29" spans="1:18" ht="12" customHeight="1" x14ac:dyDescent="0.3"/>
    <row r="30" spans="1:18" ht="12" customHeight="1" x14ac:dyDescent="0.3"/>
    <row r="31" spans="1:18" ht="12" customHeight="1" x14ac:dyDescent="0.3"/>
    <row r="32" spans="1:18" ht="12" customHeight="1" x14ac:dyDescent="0.3"/>
  </sheetData>
  <mergeCells count="29">
    <mergeCell ref="A23:B23"/>
    <mergeCell ref="C24:D24"/>
    <mergeCell ref="B15:G15"/>
    <mergeCell ref="G11:H11"/>
    <mergeCell ref="H10:I10"/>
    <mergeCell ref="G12:H12"/>
    <mergeCell ref="E13:F13"/>
    <mergeCell ref="A24:B24"/>
    <mergeCell ref="A12:F12"/>
    <mergeCell ref="A5:K5"/>
    <mergeCell ref="A11:F11"/>
    <mergeCell ref="E10:G10"/>
    <mergeCell ref="C3:H3"/>
    <mergeCell ref="C4:H4"/>
    <mergeCell ref="I8:K8"/>
    <mergeCell ref="J9:K9"/>
    <mergeCell ref="E8:G8"/>
    <mergeCell ref="D6:D8"/>
    <mergeCell ref="J10:K10"/>
    <mergeCell ref="H9:I9"/>
    <mergeCell ref="E9:G9"/>
    <mergeCell ref="O17:P17"/>
    <mergeCell ref="O18:P18"/>
    <mergeCell ref="O11:P11"/>
    <mergeCell ref="O16:P16"/>
    <mergeCell ref="O12:P12"/>
    <mergeCell ref="O13:P13"/>
    <mergeCell ref="O14:P14"/>
    <mergeCell ref="O15:P15"/>
  </mergeCells>
  <conditionalFormatting sqref="A10">
    <cfRule type="duplicateValues" dxfId="32" priority="33"/>
  </conditionalFormatting>
  <conditionalFormatting sqref="A10">
    <cfRule type="duplicateValues" dxfId="31" priority="31"/>
    <cfRule type="duplicateValues" dxfId="30" priority="32"/>
  </conditionalFormatting>
  <conditionalFormatting sqref="A10">
    <cfRule type="duplicateValues" dxfId="29" priority="29"/>
    <cfRule type="duplicateValues" dxfId="28" priority="30"/>
  </conditionalFormatting>
  <conditionalFormatting sqref="A10">
    <cfRule type="duplicateValues" dxfId="27" priority="28"/>
  </conditionalFormatting>
  <conditionalFormatting sqref="A10">
    <cfRule type="duplicateValues" dxfId="26" priority="27"/>
  </conditionalFormatting>
  <conditionalFormatting sqref="A10">
    <cfRule type="duplicateValues" dxfId="25" priority="26"/>
  </conditionalFormatting>
  <conditionalFormatting sqref="A10">
    <cfRule type="duplicateValues" dxfId="24" priority="25"/>
  </conditionalFormatting>
  <conditionalFormatting sqref="A10">
    <cfRule type="duplicateValues" dxfId="23" priority="24"/>
  </conditionalFormatting>
  <conditionalFormatting sqref="A10">
    <cfRule type="duplicateValues" dxfId="22" priority="23"/>
  </conditionalFormatting>
  <conditionalFormatting sqref="A10">
    <cfRule type="duplicateValues" dxfId="21" priority="22"/>
  </conditionalFormatting>
  <conditionalFormatting sqref="A10">
    <cfRule type="duplicateValues" dxfId="20" priority="20"/>
    <cfRule type="duplicateValues" dxfId="19" priority="21"/>
  </conditionalFormatting>
  <conditionalFormatting sqref="A10">
    <cfRule type="duplicateValues" dxfId="18" priority="19"/>
  </conditionalFormatting>
  <conditionalFormatting sqref="A10">
    <cfRule type="duplicateValues" dxfId="17" priority="18"/>
  </conditionalFormatting>
  <conditionalFormatting sqref="A10">
    <cfRule type="duplicateValues" dxfId="16" priority="16"/>
    <cfRule type="duplicateValues" dxfId="15" priority="17"/>
  </conditionalFormatting>
  <conditionalFormatting sqref="A10">
    <cfRule type="duplicateValues" dxfId="14" priority="15"/>
  </conditionalFormatting>
  <conditionalFormatting sqref="A10">
    <cfRule type="duplicateValues" dxfId="13" priority="14"/>
  </conditionalFormatting>
  <conditionalFormatting sqref="A10">
    <cfRule type="duplicateValues" dxfId="12" priority="13"/>
  </conditionalFormatting>
  <conditionalFormatting sqref="A10">
    <cfRule type="duplicateValues" dxfId="11" priority="12"/>
  </conditionalFormatting>
  <conditionalFormatting sqref="A10">
    <cfRule type="duplicateValues" dxfId="10" priority="11"/>
  </conditionalFormatting>
  <conditionalFormatting sqref="A10">
    <cfRule type="duplicateValues" dxfId="9" priority="10"/>
  </conditionalFormatting>
  <conditionalFormatting sqref="A10">
    <cfRule type="duplicateValues" dxfId="8" priority="9"/>
  </conditionalFormatting>
  <conditionalFormatting sqref="A10">
    <cfRule type="duplicateValues" dxfId="7" priority="8"/>
  </conditionalFormatting>
  <conditionalFormatting sqref="A10">
    <cfRule type="duplicateValues" dxfId="6" priority="7"/>
  </conditionalFormatting>
  <conditionalFormatting sqref="A10">
    <cfRule type="duplicateValues" dxfId="5" priority="6"/>
  </conditionalFormatting>
  <conditionalFormatting sqref="A10">
    <cfRule type="duplicateValues" dxfId="4" priority="5"/>
  </conditionalFormatting>
  <conditionalFormatting sqref="A10">
    <cfRule type="duplicateValues" dxfId="3" priority="4"/>
  </conditionalFormatting>
  <conditionalFormatting sqref="A10">
    <cfRule type="duplicateValues" dxfId="2" priority="3"/>
  </conditionalFormatting>
  <conditionalFormatting sqref="A10">
    <cfRule type="duplicateValues" dxfId="1" priority="2"/>
  </conditionalFormatting>
  <conditionalFormatting sqref="A10">
    <cfRule type="duplicateValues" dxfId="0" priority="1"/>
  </conditionalFormatting>
  <dataValidations count="1">
    <dataValidation allowBlank="1" showInputMessage="1" sqref="D16:D22 F16:F22" xr:uid="{00000000-0002-0000-0000-000000000000}"/>
  </dataValidations>
  <pageMargins left="0.48" right="0" top="0.92" bottom="0" header="1.34" footer="0.05"/>
  <pageSetup paperSize="9" scale="66" fitToWidth="2" fitToHeight="2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</vt:lpstr>
      <vt:lpstr>BoQ!Print_Area</vt:lpstr>
    </vt:vector>
  </TitlesOfParts>
  <Company>HSI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Norms And Standards</dc:title>
  <dc:subject>Estimation Of Material and Labours</dc:subject>
  <dc:creator>Mgs Saidy</dc:creator>
  <cp:keywords>S.F.F</cp:keywords>
  <cp:lastModifiedBy>Menhaj Aamir Arifi</cp:lastModifiedBy>
  <cp:lastPrinted>2022-10-02T08:50:27Z</cp:lastPrinted>
  <dcterms:created xsi:type="dcterms:W3CDTF">2002-08-08T06:38:20Z</dcterms:created>
  <dcterms:modified xsi:type="dcterms:W3CDTF">2022-10-05T07:28:46Z</dcterms:modified>
</cp:coreProperties>
</file>